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200" windowHeight="24600" activeTab="1"/>
  </bookViews>
  <sheets>
    <sheet name="FY2005 - FY2012" sheetId="7" r:id="rId1"/>
    <sheet name="FY2013 - FY2020" sheetId="9" r:id="rId2"/>
  </sheets>
  <definedNames>
    <definedName name="_xlnm.Print_Area" localSheetId="0">'FY2005 - FY2012'!$A$1:$I$56</definedName>
    <definedName name="_xlnm.Print_Area" localSheetId="1">'FY2013 - FY2020'!$A$1:$I$56</definedName>
    <definedName name="_xlnm.Print_Titles" localSheetId="0">'FY2005 - FY2012'!$A:$A,'FY2005 - FY2012'!$1:$1</definedName>
    <definedName name="_xlnm.Print_Titles" localSheetId="1">'FY2013 - FY2020'!$A:$A,'FY2013 - FY2020'!$1:$1</definedName>
  </definedNames>
  <calcPr calcId="162913"/>
</workbook>
</file>

<file path=xl/calcChain.xml><?xml version="1.0" encoding="utf-8"?>
<calcChain xmlns="http://schemas.openxmlformats.org/spreadsheetml/2006/main">
  <c r="I56" i="9" l="1"/>
  <c r="H56" i="9" l="1"/>
  <c r="G56" i="9"/>
  <c r="F56" i="9"/>
  <c r="E56" i="9"/>
  <c r="D56" i="9"/>
  <c r="C56" i="9"/>
  <c r="B56" i="9"/>
  <c r="B56" i="7"/>
  <c r="C56" i="7"/>
  <c r="D56" i="7"/>
  <c r="E56" i="7"/>
  <c r="F56" i="7"/>
  <c r="G56" i="7"/>
  <c r="H56" i="7"/>
  <c r="I56" i="7"/>
</calcChain>
</file>

<file path=xl/sharedStrings.xml><?xml version="1.0" encoding="utf-8"?>
<sst xmlns="http://schemas.openxmlformats.org/spreadsheetml/2006/main" count="128" uniqueCount="73">
  <si>
    <t>Alaska Gateway</t>
  </si>
  <si>
    <t>Aleutian Region</t>
  </si>
  <si>
    <t>Aleutians East</t>
  </si>
  <si>
    <t>Anchorage</t>
  </si>
  <si>
    <t>Annette Island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</si>
  <si>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</si>
  <si>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</si>
  <si>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</si>
  <si>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</si>
  <si>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</si>
  <si>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</si>
  <si>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</si>
  <si>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 Greely</t>
  </si>
  <si>
    <t>Denali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</si>
  <si>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</si>
  <si>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</si>
  <si>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</si>
  <si>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</si>
  <si>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</si>
  <si>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</si>
  <si>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</si>
  <si>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</si>
  <si>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</si>
  <si>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Kashunamiut</t>
  </si>
  <si>
    <t>Kenai Peninsula</t>
  </si>
  <si>
    <t>Ketchikan</t>
  </si>
  <si>
    <t>Klawock</t>
  </si>
  <si>
    <t>Kodiak</t>
  </si>
  <si>
    <t>Kuspuk</t>
  </si>
  <si>
    <t>Lake and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</si>
  <si>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</si>
  <si>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</si>
  <si>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</si>
  <si>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</si>
  <si>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</si>
  <si>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</si>
  <si>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</si>
  <si>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</si>
  <si>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</si>
  <si>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 Island</t>
  </si>
  <si>
    <t>Saint Marys</t>
  </si>
  <si>
    <t>Sitka</t>
  </si>
  <si>
    <t>Skagway</t>
  </si>
  <si>
    <t>Southeast Island</t>
  </si>
  <si>
    <t>Southwest Region</t>
  </si>
  <si>
    <t>Tanana</t>
  </si>
  <si>
    <t>Unalaska</t>
  </si>
  <si>
    <t>Valdez</t>
  </si>
  <si>
    <t>Wrangell</t>
  </si>
  <si>
    <t>Yakutat</t>
  </si>
  <si>
    <t>Yukon Flats</t>
  </si>
  <si>
    <t>Yukon Koyukuk</t>
  </si>
  <si>
    <t>Yupiit</t>
  </si>
  <si>
    <t>School District</t>
  </si>
  <si>
    <t>Actual
FY2005
Grant</t>
  </si>
  <si>
    <t>Actual
FY2006
Grant</t>
  </si>
  <si>
    <t>Actual
FY2007
Grant</t>
  </si>
  <si>
    <t>Actual
FY2008
Grant</t>
  </si>
  <si>
    <t>Actual
FY2009
Grant</t>
  </si>
  <si>
    <t>Actual
FY2010
Grant</t>
  </si>
  <si>
    <t>Actual
FY2011
Grant</t>
  </si>
  <si>
    <t>Actual
FY2012
Grant</t>
  </si>
  <si>
    <t>Actual
FY2013
Grant</t>
  </si>
  <si>
    <t>Actual
FY2014
Grant</t>
  </si>
  <si>
    <t>Actual
FY2015
Grant</t>
  </si>
  <si>
    <t>Actual
FY2016
Grant</t>
  </si>
  <si>
    <t>Actual
FY2017
Grant</t>
  </si>
  <si>
    <t>Actual
FY2018
Grant</t>
  </si>
  <si>
    <t>Total</t>
  </si>
  <si>
    <t>Actual
FY2019
Grant</t>
  </si>
  <si>
    <t>PROJECTED
FY2020
Grant</t>
  </si>
  <si>
    <t>Alaska Department of Education &amp; Early Development
Pupil Transportation Grant by District - FY2013 to FY2020
Updated by School Finance 8/27/2019</t>
  </si>
  <si>
    <t>Alaska Department of Education &amp; Early Development
Pupil Transportation Grant by District - FY2005 to FY2012
Updated by School Finance 9/24/2018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</si>
</sst>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98">
    <xf numFmtId="0" fontId="0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7" fillId="0" borderId="0"/>
    <xf numFmtId="0" fontId="8" fillId="0" borderId="0"/>
    <xf numFmtId="0" fontId="6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38" fontId="11" fillId="0" borderId="0" xfId="0" applyNumberFormat="1" applyFont="1" applyFill="1"/>
    <xf numFmtId="38" fontId="11" fillId="0" borderId="1" xfId="17" applyNumberFormat="1" applyFont="1" applyFill="1" applyBorder="1" applyAlignment="1" applyProtection="1">
      <alignment horizontal="center"/>
      <protection locked="0"/>
    </xf>
    <xf numFmtId="38" fontId="11" fillId="0" borderId="1" xfId="17" applyNumberFormat="1" applyFont="1" applyFill="1" applyBorder="1" applyAlignment="1" applyProtection="1">
      <alignment horizontal="center" wrapText="1"/>
      <protection locked="0"/>
    </xf>
    <xf numFmtId="38" fontId="11" fillId="0" borderId="1" xfId="17" applyNumberFormat="1" applyFont="1" applyFill="1" applyBorder="1" applyAlignment="1">
      <alignment horizontal="center" wrapText="1"/>
    </xf>
    <xf numFmtId="0" fontId="6" fillId="0" borderId="2" xfId="29" applyFont="1" applyFill="1" applyBorder="1" applyAlignment="1">
      <alignment wrapText="1"/>
    </xf>
    <xf numFmtId="164" fontId="3" fillId="0" borderId="2" xfId="54" applyNumberFormat="1" applyFont="1" applyFill="1" applyBorder="1" applyAlignment="1" applyProtection="1">
      <alignment horizontal="right"/>
      <protection locked="0"/>
    </xf>
    <xf numFmtId="0" fontId="6" fillId="0" borderId="3" xfId="29" applyFont="1" applyFill="1" applyBorder="1" applyAlignment="1">
      <alignment wrapText="1"/>
    </xf>
    <xf numFmtId="38" fontId="11" fillId="0" borderId="0" xfId="65" applyNumberFormat="1" applyFont="1" applyFill="1" applyBorder="1"/>
    <xf numFmtId="38" fontId="3" fillId="0" borderId="0" xfId="0" applyNumberFormat="1" applyFont="1" applyFill="1"/>
    <xf numFmtId="165" fontId="3" fillId="0" borderId="0" xfId="96" applyNumberFormat="1" applyFont="1" applyFill="1"/>
    <xf numFmtId="40" fontId="3" fillId="0" borderId="0" xfId="0" applyNumberFormat="1" applyFont="1" applyFill="1"/>
    <xf numFmtId="40" fontId="11" fillId="0" borderId="0" xfId="0" applyNumberFormat="1" applyFont="1" applyFill="1"/>
    <xf numFmtId="43" fontId="11" fillId="0" borderId="0" xfId="1" applyNumberFormat="1" applyFont="1" applyFill="1" applyBorder="1"/>
    <xf numFmtId="38" fontId="11" fillId="0" borderId="0" xfId="0" applyNumberFormat="1" applyFont="1" applyFill="1" applyBorder="1"/>
    <xf numFmtId="38" fontId="11" fillId="0" borderId="0" xfId="0" applyNumberFormat="1" applyFont="1" applyFill="1" applyAlignment="1"/>
    <xf numFmtId="0" fontId="12" fillId="0" borderId="0" xfId="0" applyNumberFormat="1" applyFont="1" applyFill="1" applyBorder="1" applyAlignment="1" applyProtection="1">
      <alignment wrapText="1"/>
    </xf>
    <xf numFmtId="164" fontId="11" fillId="0" borderId="0" xfId="0" applyNumberFormat="1" applyFont="1" applyFill="1" applyBorder="1" applyAlignment="1" applyProtection="1"/>
    <xf numFmtId="166" fontId="3" fillId="0" borderId="3" xfId="97" applyNumberFormat="1" applyFont="1" applyFill="1" applyBorder="1" applyAlignment="1"/>
    <xf numFmtId="38" fontId="11" fillId="0" borderId="0" xfId="17" applyNumberFormat="1" applyFont="1" applyFill="1" applyBorder="1" applyAlignment="1">
      <alignment horizontal="left" vertical="top" wrapText="1"/>
    </xf>
    <xf numFmtId="38" fontId="11" fillId="0" borderId="4" xfId="17" applyNumberFormat="1" applyFont="1" applyFill="1" applyBorder="1" applyAlignment="1">
      <alignment horizontal="center" wrapText="1"/>
    </xf>
  </cellXfs>
  <cellStyles count="98">
    <cellStyle name="Comma" xfId="97" builtinId="3"/>
    <cellStyle name="Comma 10" xfId="47"/>
    <cellStyle name="Comma 10 2" xfId="66"/>
    <cellStyle name="Comma 11" xfId="61"/>
    <cellStyle name="Comma 2" xfId="1"/>
    <cellStyle name="Comma 2 2" xfId="2"/>
    <cellStyle name="Comma 2 3" xfId="3"/>
    <cellStyle name="Comma 2 4" xfId="4"/>
    <cellStyle name="Comma 2 5" xfId="5"/>
    <cellStyle name="Comma 2 6" xfId="56"/>
    <cellStyle name="Comma 2 7" xfId="67"/>
    <cellStyle name="Comma 3" xfId="6"/>
    <cellStyle name="Comma 3 2" xfId="7"/>
    <cellStyle name="Comma 4" xfId="8"/>
    <cellStyle name="Comma 4 2" xfId="35"/>
    <cellStyle name="Comma 4 2 2" xfId="69"/>
    <cellStyle name="Comma 4 3" xfId="68"/>
    <cellStyle name="Comma 5" xfId="9"/>
    <cellStyle name="Comma 5 2" xfId="45"/>
    <cellStyle name="Comma 5 3" xfId="70"/>
    <cellStyle name="Comma 6" xfId="10"/>
    <cellStyle name="Comma 7" xfId="11"/>
    <cellStyle name="Comma 7 2" xfId="37"/>
    <cellStyle name="Comma 7 2 2" xfId="72"/>
    <cellStyle name="Comma 7 3" xfId="36"/>
    <cellStyle name="Comma 7 4" xfId="71"/>
    <cellStyle name="Comma 8" xfId="46"/>
    <cellStyle name="Comma 8 2" xfId="59"/>
    <cellStyle name="Comma 8 3" xfId="73"/>
    <cellStyle name="Comma 9" xfId="38"/>
    <cellStyle name="Comma 9 2" xfId="74"/>
    <cellStyle name="Currency" xfId="54" builtinId="4"/>
    <cellStyle name="Currency 2" xfId="12"/>
    <cellStyle name="Currency 2 2" xfId="13"/>
    <cellStyle name="Currency 2 2 2" xfId="57"/>
    <cellStyle name="Currency 2 3" xfId="62"/>
    <cellStyle name="Currency 3" xfId="14"/>
    <cellStyle name="Currency 3 2" xfId="48"/>
    <cellStyle name="Currency 3 2 2" xfId="76"/>
    <cellStyle name="Currency 3 3" xfId="75"/>
    <cellStyle name="Currency 4" xfId="39"/>
    <cellStyle name="Currency 4 2" xfId="40"/>
    <cellStyle name="Currency 4 2 2" xfId="78"/>
    <cellStyle name="Currency 4 3" xfId="77"/>
    <cellStyle name="Currency 5" xfId="15"/>
    <cellStyle name="Currency 5 2" xfId="63"/>
    <cellStyle name="Currency 5 3" xfId="79"/>
    <cellStyle name="Currency 6" xfId="16"/>
    <cellStyle name="Currency 7" xfId="41"/>
    <cellStyle name="Currency 7 2" xfId="80"/>
    <cellStyle name="Currency 8" xfId="58"/>
    <cellStyle name="Normal" xfId="0" builtinId="0"/>
    <cellStyle name="Normal 10" xfId="65"/>
    <cellStyle name="Normal 2" xfId="17"/>
    <cellStyle name="Normal 2 2" xfId="18"/>
    <cellStyle name="Normal 2 2 2" xfId="19"/>
    <cellStyle name="Normal 2 3" xfId="20"/>
    <cellStyle name="Normal 2 4" xfId="21"/>
    <cellStyle name="Normal 2 5" xfId="22"/>
    <cellStyle name="Normal 2 6" xfId="60"/>
    <cellStyle name="Normal 2 7" xfId="81"/>
    <cellStyle name="Normal 2_Pupil Trans Actuals" xfId="95"/>
    <cellStyle name="Normal 3" xfId="23"/>
    <cellStyle name="Normal 3 2" xfId="24"/>
    <cellStyle name="Normal 4" xfId="25"/>
    <cellStyle name="Normal 4 2" xfId="26"/>
    <cellStyle name="Normal 4 2 2" xfId="42"/>
    <cellStyle name="Normal 5" xfId="27"/>
    <cellStyle name="Normal 5 2" xfId="34"/>
    <cellStyle name="Normal 5 3" xfId="82"/>
    <cellStyle name="Normal 5_Pupil Trans Actuals" xfId="94"/>
    <cellStyle name="Normal 6" xfId="28"/>
    <cellStyle name="Normal 6 2" xfId="49"/>
    <cellStyle name="Normal 6 3" xfId="83"/>
    <cellStyle name="Normal 6_Pupil Trans Actuals" xfId="93"/>
    <cellStyle name="Normal 7" xfId="50"/>
    <cellStyle name="Normal 7 2" xfId="51"/>
    <cellStyle name="Normal 7 2 2" xfId="85"/>
    <cellStyle name="Normal 7 2_Pupil Trans Actuals" xfId="91"/>
    <cellStyle name="Normal 7 3" xfId="84"/>
    <cellStyle name="Normal 7_Pupil Trans Actuals" xfId="92"/>
    <cellStyle name="Normal 8" xfId="52"/>
    <cellStyle name="Normal 8 2" xfId="64"/>
    <cellStyle name="Normal 8 3" xfId="86"/>
    <cellStyle name="Normal 8_Pupil Trans Actuals" xfId="90"/>
    <cellStyle name="Normal 9" xfId="55"/>
    <cellStyle name="Normal_FY07" xfId="29"/>
    <cellStyle name="Percent" xfId="96" builtinId="5"/>
    <cellStyle name="Percent 2" xfId="30"/>
    <cellStyle name="Percent 2 2" xfId="31"/>
    <cellStyle name="Percent 2 3" xfId="43"/>
    <cellStyle name="Percent 2 3 2" xfId="87"/>
    <cellStyle name="Percent 3" xfId="44"/>
    <cellStyle name="Percent 3 2" xfId="53"/>
    <cellStyle name="Percent 3 2 2" xfId="89"/>
    <cellStyle name="Percent 3 3" xfId="88"/>
    <cellStyle name="Percent 5" xfId="32"/>
    <cellStyle name="Percent 6" xfId="33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_);_(* \(#,##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6" formatCode="#,##0_);[Red]\(#,##0\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</font>
      <border>
        <top style="thick">
          <color auto="1"/>
        </top>
        <bottom style="medium">
          <color auto="1"/>
        </bottom>
      </border>
    </dxf>
    <dxf>
      <font>
        <b/>
        <i val="0"/>
      </font>
      <border>
        <top style="thick">
          <color auto="1"/>
        </top>
        <bottom style="medium">
          <color auto="1"/>
        </bottom>
      </border>
    </dxf>
    <dxf>
      <font>
        <b/>
        <i val="0"/>
      </font>
      <border>
        <top style="medium">
          <color auto="1"/>
        </top>
        <bottom style="thick">
          <color auto="1"/>
        </bottom>
      </border>
    </dxf>
  </dxfs>
  <tableStyles count="3" defaultTableStyle="TableStyleMedium9" defaultPivotStyle="PivotStyleLight16">
    <tableStyle name="Table Style 1" pivot="0" count="1">
      <tableStyleElement type="totalRow" dxfId="48"/>
    </tableStyle>
    <tableStyle name="Table Style 2" pivot="0" count="1">
      <tableStyleElement type="totalRow" dxfId="47"/>
    </tableStyle>
    <tableStyle name="Table Style 3" pivot="0" count="1">
      <tableStyleElement type="totalRow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FY05ThroughFY12" displayName="FY05ThroughFY12" ref="A2:I56" totalsRowCount="1" headerRowDxfId="45" dataDxfId="43" totalsRowDxfId="41" headerRowBorderDxfId="44" tableBorderDxfId="42" headerRowCellStyle="Normal 2" dataCellStyle="Normal 2">
  <autoFilter ref="A2:I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School District" totalsRowLabel="Total" dataDxfId="40" totalsRowDxfId="39" dataCellStyle="Normal_FY07"/>
    <tableColumn id="2" name="Actual_x000a_FY2005_x000a_Grant" totalsRowFunction="sum" dataDxfId="38" totalsRowDxfId="37" dataCellStyle="Currency"/>
    <tableColumn id="3" name="Actual_x000a_FY2006_x000a_Grant" totalsRowFunction="sum" dataDxfId="36" totalsRowDxfId="35" dataCellStyle="Currency"/>
    <tableColumn id="4" name="Actual_x000a_FY2007_x000a_Grant" totalsRowFunction="sum" dataDxfId="34" totalsRowDxfId="33" dataCellStyle="Currency"/>
    <tableColumn id="5" name="Actual_x000a_FY2008_x000a_Grant" totalsRowFunction="sum" dataDxfId="32" totalsRowDxfId="31" dataCellStyle="Currency"/>
    <tableColumn id="6" name="Actual_x000a_FY2009_x000a_Grant" totalsRowFunction="sum" dataDxfId="30" totalsRowDxfId="29" dataCellStyle="Currency"/>
    <tableColumn id="7" name="Actual_x000a_FY2010_x000a_Grant" totalsRowFunction="sum" dataDxfId="28" totalsRowDxfId="27" dataCellStyle="Currency"/>
    <tableColumn id="8" name="Actual_x000a_FY2011_x000a_Grant" totalsRowFunction="sum" dataDxfId="26" totalsRowDxfId="25" dataCellStyle="Currency"/>
    <tableColumn id="9" name="Actual_x000a_FY2012_x000a_Grant" totalsRowFunction="sum" dataDxfId="24" totalsRowDxfId="23" dataCellStyle="Currency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FY2005 - FY2012"/>
    </ext>
  </extLst>
</table>
</file>

<file path=xl/tables/table2.xml><?xml version="1.0" encoding="utf-8"?>
<table xmlns="http://schemas.openxmlformats.org/spreadsheetml/2006/main" id="2" name="FY13ThroughFY19" displayName="FY13ThroughFY19" ref="A2:I56" totalsRowCount="1" headerRowDxfId="22" dataDxfId="20" totalsRowDxfId="18" headerRowBorderDxfId="21" tableBorderDxfId="19" headerRowCellStyle="Normal 2" dataCellStyle="Normal 2">
  <autoFilter ref="A2:I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School District" totalsRowLabel="Total" dataDxfId="17" totalsRowDxfId="8" dataCellStyle="Normal_FY07"/>
    <tableColumn id="10" name="Actual_x000a_FY2013_x000a_Grant" totalsRowFunction="sum" dataDxfId="16" totalsRowDxfId="7" dataCellStyle="Currency"/>
    <tableColumn id="11" name="Actual_x000a_FY2014_x000a_Grant" totalsRowFunction="sum" dataDxfId="15" totalsRowDxfId="6" dataCellStyle="Currency"/>
    <tableColumn id="12" name="Actual_x000a_FY2015_x000a_Grant" totalsRowFunction="sum" dataDxfId="14" totalsRowDxfId="5" dataCellStyle="Currency"/>
    <tableColumn id="13" name="Actual_x000a_FY2016_x000a_Grant" totalsRowFunction="sum" dataDxfId="13" totalsRowDxfId="4" dataCellStyle="Currency"/>
    <tableColumn id="14" name="Actual_x000a_FY2017_x000a_Grant" totalsRowFunction="sum" dataDxfId="12" totalsRowDxfId="3" dataCellStyle="Currency"/>
    <tableColumn id="15" name="Actual_x000a_FY2018_x000a_Grant" totalsRowFunction="sum" dataDxfId="11" totalsRowDxfId="2" dataCellStyle="Currency"/>
    <tableColumn id="16" name="Actual_x000a_FY2019_x000a_Grant" totalsRowFunction="sum" dataDxfId="10" totalsRowDxfId="1" dataCellStyle="Currency"/>
    <tableColumn id="2" name="PROJECTED_x000a_FY2020_x000a_Grant" totalsRowFunction="sum" dataDxfId="9" totalsRowDxfId="0" dataCellStyle="Comma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FY2013 - FY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pane ySplit="2" topLeftCell="A3" activePane="bottomLeft" state="frozen"/>
      <selection activeCell="F15" sqref="F15"/>
      <selection pane="bottomLeft" activeCell="A3" sqref="A3"/>
    </sheetView>
  </sheetViews>
  <sheetFormatPr defaultColWidth="13" defaultRowHeight="12.75" x14ac:dyDescent="0.2"/>
  <cols>
    <col min="1" max="1" width="17" style="1" bestFit="1" customWidth="1"/>
    <col min="2" max="9" width="12.42578125" style="1" customWidth="1"/>
    <col min="10" max="16384" width="13" style="1"/>
  </cols>
  <sheetData>
    <row r="1" spans="1:9" ht="46.15" customHeight="1" x14ac:dyDescent="0.2">
      <c r="A1" s="19" t="s">
        <v>72</v>
      </c>
      <c r="B1" s="19"/>
      <c r="C1" s="19"/>
      <c r="D1" s="19"/>
      <c r="E1" s="19"/>
      <c r="F1" s="19"/>
      <c r="G1" s="19"/>
      <c r="H1" s="19"/>
      <c r="I1" s="19"/>
    </row>
    <row r="2" spans="1:9" s="15" customFormat="1" ht="49.9" customHeight="1" thickBot="1" x14ac:dyDescent="0.25">
      <c r="A2" s="2" t="s">
        <v>53</v>
      </c>
      <c r="B2" s="3" t="s">
        <v>54</v>
      </c>
      <c r="C2" s="3" t="s">
        <v>55</v>
      </c>
      <c r="D2" s="4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</row>
    <row r="3" spans="1:9" s="15" customFormat="1" ht="15" customHeight="1" x14ac:dyDescent="0.2">
      <c r="A3" s="5" t="s">
        <v>0</v>
      </c>
      <c r="B3" s="6">
        <v>488336</v>
      </c>
      <c r="C3" s="6">
        <v>441352</v>
      </c>
      <c r="D3" s="6">
        <v>459021</v>
      </c>
      <c r="E3" s="6">
        <v>414100</v>
      </c>
      <c r="F3" s="6">
        <v>512270</v>
      </c>
      <c r="G3" s="6">
        <v>531613</v>
      </c>
      <c r="H3" s="6">
        <v>555927</v>
      </c>
      <c r="I3" s="6">
        <v>670498</v>
      </c>
    </row>
    <row r="4" spans="1:9" s="15" customFormat="1" ht="15" customHeight="1" x14ac:dyDescent="0.2">
      <c r="A4" s="7" t="s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</row>
    <row r="5" spans="1:9" s="15" customFormat="1" ht="15" customHeight="1" x14ac:dyDescent="0.2">
      <c r="A5" s="7" t="s">
        <v>2</v>
      </c>
      <c r="B5" s="18">
        <v>59081</v>
      </c>
      <c r="C5" s="18">
        <v>54947</v>
      </c>
      <c r="D5" s="18">
        <v>51959</v>
      </c>
      <c r="E5" s="18">
        <v>57200</v>
      </c>
      <c r="F5" s="18">
        <v>65919</v>
      </c>
      <c r="G5" s="18">
        <v>65732</v>
      </c>
      <c r="H5" s="18">
        <v>68600</v>
      </c>
      <c r="I5" s="18">
        <v>70488</v>
      </c>
    </row>
    <row r="6" spans="1:9" s="15" customFormat="1" ht="15" customHeight="1" x14ac:dyDescent="0.2">
      <c r="A6" s="7" t="s">
        <v>3</v>
      </c>
      <c r="B6" s="18">
        <v>17048940</v>
      </c>
      <c r="C6" s="18">
        <v>17317199</v>
      </c>
      <c r="D6" s="18">
        <v>17082693</v>
      </c>
      <c r="E6" s="18">
        <v>16877496</v>
      </c>
      <c r="F6" s="18">
        <v>18176337</v>
      </c>
      <c r="G6" s="18">
        <v>19350379</v>
      </c>
      <c r="H6" s="18">
        <v>19431320</v>
      </c>
      <c r="I6" s="18">
        <v>20681949</v>
      </c>
    </row>
    <row r="7" spans="1:9" s="15" customFormat="1" ht="15" customHeight="1" x14ac:dyDescent="0.2">
      <c r="A7" s="7" t="s">
        <v>4</v>
      </c>
      <c r="B7" s="18">
        <v>27747</v>
      </c>
      <c r="C7" s="18">
        <v>27381</v>
      </c>
      <c r="D7" s="18">
        <v>26541</v>
      </c>
      <c r="E7" s="18">
        <v>27152</v>
      </c>
      <c r="F7" s="18">
        <v>16321</v>
      </c>
      <c r="G7" s="18">
        <v>17712</v>
      </c>
      <c r="H7" s="18">
        <v>17924</v>
      </c>
      <c r="I7" s="18">
        <v>50177</v>
      </c>
    </row>
    <row r="8" spans="1:9" s="15" customFormat="1" ht="15" customHeight="1" x14ac:dyDescent="0.2">
      <c r="A8" s="7" t="s">
        <v>5</v>
      </c>
      <c r="B8" s="18">
        <v>73063</v>
      </c>
      <c r="C8" s="18">
        <v>73405</v>
      </c>
      <c r="D8" s="18">
        <v>73588</v>
      </c>
      <c r="E8" s="18">
        <v>72404</v>
      </c>
      <c r="F8" s="18">
        <v>74383</v>
      </c>
      <c r="G8" s="18">
        <v>77214</v>
      </c>
      <c r="H8" s="18">
        <v>79373</v>
      </c>
      <c r="I8" s="18">
        <v>76490</v>
      </c>
    </row>
    <row r="9" spans="1:9" s="15" customFormat="1" ht="15" customHeight="1" x14ac:dyDescent="0.2">
      <c r="A9" s="7" t="s">
        <v>6</v>
      </c>
      <c r="B9" s="18">
        <v>223308</v>
      </c>
      <c r="C9" s="18">
        <v>219633</v>
      </c>
      <c r="D9" s="18">
        <v>230799</v>
      </c>
      <c r="E9" s="18">
        <v>223621</v>
      </c>
      <c r="F9" s="18">
        <v>311976</v>
      </c>
      <c r="G9" s="18">
        <v>354754</v>
      </c>
      <c r="H9" s="18">
        <v>370516</v>
      </c>
      <c r="I9" s="18">
        <v>400105</v>
      </c>
    </row>
    <row r="10" spans="1:9" s="15" customFormat="1" ht="15" customHeight="1" x14ac:dyDescent="0.2">
      <c r="A10" s="7" t="s">
        <v>7</v>
      </c>
      <c r="B10" s="18">
        <v>13657</v>
      </c>
      <c r="C10" s="18">
        <v>14200</v>
      </c>
      <c r="D10" s="18">
        <v>13708</v>
      </c>
      <c r="E10" s="18">
        <v>11743</v>
      </c>
      <c r="F10" s="18">
        <v>10932</v>
      </c>
      <c r="G10" s="18">
        <v>11430</v>
      </c>
      <c r="H10" s="18">
        <v>12031</v>
      </c>
      <c r="I10" s="18">
        <v>41090</v>
      </c>
    </row>
    <row r="11" spans="1:9" s="15" customFormat="1" ht="15" customHeight="1" x14ac:dyDescent="0.2">
      <c r="A11" s="7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s="15" customFormat="1" ht="15" customHeight="1" x14ac:dyDescent="0.2">
      <c r="A12" s="7" t="s">
        <v>9</v>
      </c>
      <c r="B12" s="18">
        <v>662356</v>
      </c>
      <c r="C12" s="18">
        <v>653255</v>
      </c>
      <c r="D12" s="18">
        <v>627672</v>
      </c>
      <c r="E12" s="18">
        <v>587610</v>
      </c>
      <c r="F12" s="18">
        <v>629629</v>
      </c>
      <c r="G12" s="18">
        <v>658435</v>
      </c>
      <c r="H12" s="18">
        <v>617118</v>
      </c>
      <c r="I12" s="18">
        <v>682535</v>
      </c>
    </row>
    <row r="13" spans="1:9" s="15" customFormat="1" ht="15" customHeight="1" x14ac:dyDescent="0.2">
      <c r="A13" s="7" t="s">
        <v>10</v>
      </c>
      <c r="B13" s="18">
        <v>77675</v>
      </c>
      <c r="C13" s="18">
        <v>77769</v>
      </c>
      <c r="D13" s="18">
        <v>73167</v>
      </c>
      <c r="E13" s="18">
        <v>71149</v>
      </c>
      <c r="F13" s="18">
        <v>102415</v>
      </c>
      <c r="G13" s="18">
        <v>104876</v>
      </c>
      <c r="H13" s="18">
        <v>99299</v>
      </c>
      <c r="I13" s="18">
        <v>108708</v>
      </c>
    </row>
    <row r="14" spans="1:9" s="15" customFormat="1" ht="15" customHeight="1" x14ac:dyDescent="0.2">
      <c r="A14" s="7" t="s">
        <v>11</v>
      </c>
      <c r="B14" s="18">
        <v>128800</v>
      </c>
      <c r="C14" s="18">
        <v>135607</v>
      </c>
      <c r="D14" s="18">
        <v>127551</v>
      </c>
      <c r="E14" s="18">
        <v>124578</v>
      </c>
      <c r="F14" s="18">
        <v>88312</v>
      </c>
      <c r="G14" s="18">
        <v>87584</v>
      </c>
      <c r="H14" s="18">
        <v>87784</v>
      </c>
      <c r="I14" s="18">
        <v>144201</v>
      </c>
    </row>
    <row r="15" spans="1:9" s="15" customFormat="1" ht="15" customHeight="1" x14ac:dyDescent="0.2">
      <c r="A15" s="7" t="s">
        <v>12</v>
      </c>
      <c r="B15" s="18">
        <v>984168</v>
      </c>
      <c r="C15" s="18">
        <v>1022705</v>
      </c>
      <c r="D15" s="18">
        <v>1083625</v>
      </c>
      <c r="E15" s="18">
        <v>1054643</v>
      </c>
      <c r="F15" s="18">
        <v>1137875</v>
      </c>
      <c r="G15" s="18">
        <v>1200343</v>
      </c>
      <c r="H15" s="18">
        <v>1176529</v>
      </c>
      <c r="I15" s="18">
        <v>1312960</v>
      </c>
    </row>
    <row r="16" spans="1:9" s="15" customFormat="1" ht="15" customHeight="1" x14ac:dyDescent="0.2">
      <c r="A16" s="7" t="s">
        <v>13</v>
      </c>
      <c r="B16" s="18">
        <v>361442</v>
      </c>
      <c r="C16" s="18">
        <v>336840</v>
      </c>
      <c r="D16" s="18">
        <v>292449</v>
      </c>
      <c r="E16" s="18">
        <v>296840</v>
      </c>
      <c r="F16" s="18">
        <v>398818</v>
      </c>
      <c r="G16" s="18">
        <v>421464</v>
      </c>
      <c r="H16" s="18">
        <v>452090</v>
      </c>
      <c r="I16" s="18">
        <v>415388</v>
      </c>
    </row>
    <row r="17" spans="1:9" s="15" customFormat="1" ht="15" customHeight="1" x14ac:dyDescent="0.2">
      <c r="A17" s="7" t="s">
        <v>14</v>
      </c>
      <c r="B17" s="18">
        <v>443521</v>
      </c>
      <c r="C17" s="18">
        <v>465511</v>
      </c>
      <c r="D17" s="18">
        <v>449058</v>
      </c>
      <c r="E17" s="18">
        <v>422247</v>
      </c>
      <c r="F17" s="18">
        <v>505359</v>
      </c>
      <c r="G17" s="18">
        <v>500978</v>
      </c>
      <c r="H17" s="18">
        <v>512136</v>
      </c>
      <c r="I17" s="18">
        <v>562838</v>
      </c>
    </row>
    <row r="18" spans="1:9" s="15" customFormat="1" ht="15" customHeight="1" x14ac:dyDescent="0.2">
      <c r="A18" s="7" t="s">
        <v>15</v>
      </c>
      <c r="B18" s="18">
        <v>8787380</v>
      </c>
      <c r="C18" s="18">
        <v>8861465</v>
      </c>
      <c r="D18" s="18">
        <v>8794472</v>
      </c>
      <c r="E18" s="18">
        <v>8573346</v>
      </c>
      <c r="F18" s="18">
        <v>9242070</v>
      </c>
      <c r="G18" s="18">
        <v>9898790</v>
      </c>
      <c r="H18" s="18">
        <v>9876050</v>
      </c>
      <c r="I18" s="18">
        <v>11440941</v>
      </c>
    </row>
    <row r="19" spans="1:9" s="15" customFormat="1" ht="15" customHeight="1" x14ac:dyDescent="0.2">
      <c r="A19" s="7" t="s">
        <v>16</v>
      </c>
      <c r="B19" s="18">
        <v>45905</v>
      </c>
      <c r="C19" s="18">
        <v>44183</v>
      </c>
      <c r="D19" s="18">
        <v>51200</v>
      </c>
      <c r="E19" s="18">
        <v>52692</v>
      </c>
      <c r="F19" s="18">
        <v>53562</v>
      </c>
      <c r="G19" s="18">
        <v>68166</v>
      </c>
      <c r="H19" s="18">
        <v>74804</v>
      </c>
      <c r="I19" s="18">
        <v>75047</v>
      </c>
    </row>
    <row r="20" spans="1:9" s="15" customFormat="1" ht="15" customHeight="1" x14ac:dyDescent="0.2">
      <c r="A20" s="7" t="s">
        <v>17</v>
      </c>
      <c r="B20" s="18">
        <v>151284</v>
      </c>
      <c r="C20" s="18">
        <v>149802</v>
      </c>
      <c r="D20" s="18">
        <v>154982</v>
      </c>
      <c r="E20" s="18">
        <v>164566</v>
      </c>
      <c r="F20" s="18">
        <v>171828</v>
      </c>
      <c r="G20" s="18">
        <v>183280</v>
      </c>
      <c r="H20" s="18">
        <v>183512</v>
      </c>
      <c r="I20" s="18">
        <v>187894</v>
      </c>
    </row>
    <row r="21" spans="1:9" s="15" customFormat="1" ht="15" customHeight="1" x14ac:dyDescent="0.2">
      <c r="A21" s="7" t="s">
        <v>18</v>
      </c>
      <c r="B21" s="18">
        <v>32108</v>
      </c>
      <c r="C21" s="18">
        <v>31635</v>
      </c>
      <c r="D21" s="18">
        <v>29061</v>
      </c>
      <c r="E21" s="18">
        <v>24966</v>
      </c>
      <c r="F21" s="18">
        <v>34689</v>
      </c>
      <c r="G21" s="18">
        <v>31185</v>
      </c>
      <c r="H21" s="18">
        <v>35969</v>
      </c>
      <c r="I21" s="18">
        <v>33898</v>
      </c>
    </row>
    <row r="22" spans="1:9" s="15" customFormat="1" ht="15" customHeight="1" x14ac:dyDescent="0.2">
      <c r="A22" s="7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s="15" customFormat="1" ht="15" customHeight="1" x14ac:dyDescent="0.2">
      <c r="A23" s="7" t="s">
        <v>20</v>
      </c>
      <c r="B23" s="18">
        <v>38756</v>
      </c>
      <c r="C23" s="18">
        <v>34705</v>
      </c>
      <c r="D23" s="18">
        <v>35100</v>
      </c>
      <c r="E23" s="18">
        <v>29095</v>
      </c>
      <c r="F23" s="18">
        <v>34977</v>
      </c>
      <c r="G23" s="18">
        <v>37678</v>
      </c>
      <c r="H23" s="18">
        <v>36901</v>
      </c>
      <c r="I23" s="18">
        <v>41082</v>
      </c>
    </row>
    <row r="24" spans="1:9" s="15" customFormat="1" ht="15" customHeight="1" x14ac:dyDescent="0.2">
      <c r="A24" s="7" t="s">
        <v>21</v>
      </c>
      <c r="B24" s="18">
        <v>2027677</v>
      </c>
      <c r="C24" s="18">
        <v>2015683</v>
      </c>
      <c r="D24" s="18">
        <v>1983328</v>
      </c>
      <c r="E24" s="18">
        <v>1949323</v>
      </c>
      <c r="F24" s="18">
        <v>2571602</v>
      </c>
      <c r="G24" s="18">
        <v>2717506</v>
      </c>
      <c r="H24" s="18">
        <v>2736232</v>
      </c>
      <c r="I24" s="18">
        <v>2951174</v>
      </c>
    </row>
    <row r="25" spans="1:9" s="15" customFormat="1" ht="15" customHeight="1" x14ac:dyDescent="0.2">
      <c r="A25" s="7" t="s">
        <v>22</v>
      </c>
      <c r="B25" s="18">
        <v>26224</v>
      </c>
      <c r="C25" s="18">
        <v>21692</v>
      </c>
      <c r="D25" s="18">
        <v>19364</v>
      </c>
      <c r="E25" s="18">
        <v>18971</v>
      </c>
      <c r="F25" s="18">
        <v>18017</v>
      </c>
      <c r="G25" s="18">
        <v>17877</v>
      </c>
      <c r="H25" s="18">
        <v>17422</v>
      </c>
      <c r="I25" s="18">
        <v>25095</v>
      </c>
    </row>
    <row r="26" spans="1:9" s="15" customFormat="1" ht="15" customHeight="1" x14ac:dyDescent="0.2">
      <c r="A26" s="7" t="s">
        <v>23</v>
      </c>
      <c r="B26" s="18">
        <v>3547</v>
      </c>
      <c r="C26" s="18">
        <v>3306</v>
      </c>
      <c r="D26" s="18">
        <v>3392</v>
      </c>
      <c r="E26" s="18">
        <v>3256</v>
      </c>
      <c r="F26" s="18">
        <v>1563</v>
      </c>
      <c r="G26" s="18">
        <v>1509</v>
      </c>
      <c r="H26" s="18">
        <v>1530</v>
      </c>
      <c r="I26" s="18">
        <v>1558</v>
      </c>
    </row>
    <row r="27" spans="1:9" s="15" customFormat="1" ht="15" customHeight="1" x14ac:dyDescent="0.2">
      <c r="A27" s="7" t="s">
        <v>24</v>
      </c>
      <c r="B27" s="18">
        <v>4625672</v>
      </c>
      <c r="C27" s="18">
        <v>4592424</v>
      </c>
      <c r="D27" s="18">
        <v>4542449</v>
      </c>
      <c r="E27" s="18">
        <v>4445097</v>
      </c>
      <c r="F27" s="18">
        <v>5335064</v>
      </c>
      <c r="G27" s="18">
        <v>5459969</v>
      </c>
      <c r="H27" s="18">
        <v>5492563</v>
      </c>
      <c r="I27" s="18">
        <v>6241927</v>
      </c>
    </row>
    <row r="28" spans="1:9" s="15" customFormat="1" ht="15" customHeight="1" x14ac:dyDescent="0.2">
      <c r="A28" s="7" t="s">
        <v>25</v>
      </c>
      <c r="B28" s="18">
        <v>1266288</v>
      </c>
      <c r="C28" s="18">
        <v>1270328</v>
      </c>
      <c r="D28" s="18">
        <v>1250619</v>
      </c>
      <c r="E28" s="18">
        <v>1265540</v>
      </c>
      <c r="F28" s="18">
        <v>1419766</v>
      </c>
      <c r="G28" s="18">
        <v>1506493</v>
      </c>
      <c r="H28" s="18">
        <v>1513003</v>
      </c>
      <c r="I28" s="18">
        <v>1528227</v>
      </c>
    </row>
    <row r="29" spans="1:9" s="15" customFormat="1" ht="15" customHeight="1" x14ac:dyDescent="0.2">
      <c r="A29" s="7" t="s">
        <v>26</v>
      </c>
      <c r="B29" s="18">
        <v>30962</v>
      </c>
      <c r="C29" s="18">
        <v>26713</v>
      </c>
      <c r="D29" s="18">
        <v>27669</v>
      </c>
      <c r="E29" s="18">
        <v>26694</v>
      </c>
      <c r="F29" s="18">
        <v>26271</v>
      </c>
      <c r="G29" s="18">
        <v>30041</v>
      </c>
      <c r="H29" s="18">
        <v>30506</v>
      </c>
      <c r="I29" s="18">
        <v>79336</v>
      </c>
    </row>
    <row r="30" spans="1:9" s="15" customFormat="1" ht="15" customHeight="1" x14ac:dyDescent="0.2">
      <c r="A30" s="7" t="s">
        <v>27</v>
      </c>
      <c r="B30" s="18">
        <v>1175731</v>
      </c>
      <c r="C30" s="18">
        <v>1201861</v>
      </c>
      <c r="D30" s="18">
        <v>1159661</v>
      </c>
      <c r="E30" s="18">
        <v>1180922</v>
      </c>
      <c r="F30" s="18">
        <v>1407470</v>
      </c>
      <c r="G30" s="18">
        <v>1466225</v>
      </c>
      <c r="H30" s="18">
        <v>1470177</v>
      </c>
      <c r="I30" s="18">
        <v>1924455</v>
      </c>
    </row>
    <row r="31" spans="1:9" s="15" customFormat="1" ht="15" customHeight="1" x14ac:dyDescent="0.2">
      <c r="A31" s="7" t="s">
        <v>28</v>
      </c>
      <c r="B31" s="18">
        <v>224829</v>
      </c>
      <c r="C31" s="18">
        <v>228250</v>
      </c>
      <c r="D31" s="18">
        <v>218130</v>
      </c>
      <c r="E31" s="18">
        <v>210870</v>
      </c>
      <c r="F31" s="18">
        <v>209904</v>
      </c>
      <c r="G31" s="18">
        <v>220221</v>
      </c>
      <c r="H31" s="18">
        <v>227952</v>
      </c>
      <c r="I31" s="18">
        <v>225957</v>
      </c>
    </row>
    <row r="32" spans="1:9" s="15" customFormat="1" ht="15" customHeight="1" x14ac:dyDescent="0.2">
      <c r="A32" s="7" t="s">
        <v>29</v>
      </c>
      <c r="B32" s="18">
        <v>106817</v>
      </c>
      <c r="C32" s="18">
        <v>105106</v>
      </c>
      <c r="D32" s="18">
        <v>102938</v>
      </c>
      <c r="E32" s="18">
        <v>100028</v>
      </c>
      <c r="F32" s="18">
        <v>132356</v>
      </c>
      <c r="G32" s="18">
        <v>129051</v>
      </c>
      <c r="H32" s="18">
        <v>123539</v>
      </c>
      <c r="I32" s="18">
        <v>118633</v>
      </c>
    </row>
    <row r="33" spans="1:9" s="15" customFormat="1" ht="15" customHeight="1" x14ac:dyDescent="0.2">
      <c r="A33" s="7" t="s">
        <v>30</v>
      </c>
      <c r="B33" s="18">
        <v>570987</v>
      </c>
      <c r="C33" s="18">
        <v>593468</v>
      </c>
      <c r="D33" s="18">
        <v>598239</v>
      </c>
      <c r="E33" s="18">
        <v>591422</v>
      </c>
      <c r="F33" s="18">
        <v>782803</v>
      </c>
      <c r="G33" s="18">
        <v>821345</v>
      </c>
      <c r="H33" s="18">
        <v>834986</v>
      </c>
      <c r="I33" s="18">
        <v>1100175</v>
      </c>
    </row>
    <row r="34" spans="1:9" s="15" customFormat="1" ht="15" customHeight="1" x14ac:dyDescent="0.2">
      <c r="A34" s="7" t="s">
        <v>31</v>
      </c>
      <c r="B34" s="18">
        <v>4035</v>
      </c>
      <c r="C34" s="18">
        <v>4074</v>
      </c>
      <c r="D34" s="18">
        <v>3937</v>
      </c>
      <c r="E34" s="18">
        <v>4070</v>
      </c>
      <c r="F34" s="18">
        <v>2031</v>
      </c>
      <c r="G34" s="18">
        <v>0</v>
      </c>
      <c r="H34" s="18">
        <v>0</v>
      </c>
      <c r="I34" s="18">
        <v>1987</v>
      </c>
    </row>
    <row r="35" spans="1:9" s="15" customFormat="1" ht="15" customHeight="1" x14ac:dyDescent="0.2">
      <c r="A35" s="7" t="s">
        <v>32</v>
      </c>
      <c r="B35" s="18">
        <v>10172723</v>
      </c>
      <c r="C35" s="18">
        <v>10801561</v>
      </c>
      <c r="D35" s="18">
        <v>11079736</v>
      </c>
      <c r="E35" s="18">
        <v>11136166</v>
      </c>
      <c r="F35" s="18">
        <v>10888098</v>
      </c>
      <c r="G35" s="18">
        <v>11493879</v>
      </c>
      <c r="H35" s="18">
        <v>11866506</v>
      </c>
      <c r="I35" s="18">
        <v>14269483</v>
      </c>
    </row>
    <row r="36" spans="1:9" s="15" customFormat="1" ht="15" customHeight="1" x14ac:dyDescent="0.2">
      <c r="A36" s="7" t="s">
        <v>33</v>
      </c>
      <c r="B36" s="18">
        <v>116145</v>
      </c>
      <c r="C36" s="18">
        <v>132035</v>
      </c>
      <c r="D36" s="18">
        <v>126449</v>
      </c>
      <c r="E36" s="18">
        <v>126714</v>
      </c>
      <c r="F36" s="18">
        <v>107219</v>
      </c>
      <c r="G36" s="18">
        <v>110662</v>
      </c>
      <c r="H36" s="18">
        <v>113294</v>
      </c>
      <c r="I36" s="18">
        <v>115081</v>
      </c>
    </row>
    <row r="37" spans="1:9" s="15" customFormat="1" ht="15" customHeight="1" x14ac:dyDescent="0.2">
      <c r="A37" s="7" t="s">
        <v>34</v>
      </c>
      <c r="B37" s="18">
        <v>283171</v>
      </c>
      <c r="C37" s="18">
        <v>285680</v>
      </c>
      <c r="D37" s="18">
        <v>278462</v>
      </c>
      <c r="E37" s="18">
        <v>267604</v>
      </c>
      <c r="F37" s="18">
        <v>244797</v>
      </c>
      <c r="G37" s="18">
        <v>252964</v>
      </c>
      <c r="H37" s="18">
        <v>260423</v>
      </c>
      <c r="I37" s="18">
        <v>418399</v>
      </c>
    </row>
    <row r="38" spans="1:9" s="15" customFormat="1" ht="15" customHeight="1" x14ac:dyDescent="0.2">
      <c r="A38" s="7" t="s">
        <v>35</v>
      </c>
      <c r="B38" s="18">
        <v>752562</v>
      </c>
      <c r="C38" s="18">
        <v>778494</v>
      </c>
      <c r="D38" s="18">
        <v>731973</v>
      </c>
      <c r="E38" s="18">
        <v>729718</v>
      </c>
      <c r="F38" s="18">
        <v>1416307</v>
      </c>
      <c r="G38" s="18">
        <v>1440731</v>
      </c>
      <c r="H38" s="18">
        <v>1528460</v>
      </c>
      <c r="I38" s="18">
        <v>1790992</v>
      </c>
    </row>
    <row r="39" spans="1:9" s="15" customFormat="1" ht="15" customHeight="1" x14ac:dyDescent="0.2">
      <c r="A39" s="7" t="s">
        <v>36</v>
      </c>
      <c r="B39" s="18">
        <v>45972</v>
      </c>
      <c r="C39" s="18">
        <v>46434</v>
      </c>
      <c r="D39" s="18">
        <v>45451</v>
      </c>
      <c r="E39" s="18">
        <v>44718</v>
      </c>
      <c r="F39" s="18">
        <v>39003</v>
      </c>
      <c r="G39" s="18">
        <v>40277</v>
      </c>
      <c r="H39" s="18">
        <v>39074</v>
      </c>
      <c r="I39" s="18">
        <v>45084</v>
      </c>
    </row>
    <row r="40" spans="1:9" s="15" customFormat="1" ht="15" customHeight="1" x14ac:dyDescent="0.2">
      <c r="A40" s="7" t="s">
        <v>37</v>
      </c>
      <c r="B40" s="18">
        <v>0</v>
      </c>
      <c r="C40" s="18">
        <v>870</v>
      </c>
      <c r="D40" s="18">
        <v>957</v>
      </c>
      <c r="E40" s="18">
        <v>1024</v>
      </c>
      <c r="F40" s="18">
        <v>989</v>
      </c>
      <c r="G40" s="18">
        <v>0</v>
      </c>
      <c r="H40" s="18">
        <v>0</v>
      </c>
      <c r="I40" s="18">
        <v>1296</v>
      </c>
    </row>
    <row r="41" spans="1:9" s="15" customFormat="1" ht="15" customHeight="1" x14ac:dyDescent="0.2">
      <c r="A41" s="7" t="s">
        <v>38</v>
      </c>
      <c r="B41" s="18">
        <v>148586</v>
      </c>
      <c r="C41" s="18">
        <v>141357</v>
      </c>
      <c r="D41" s="18">
        <v>140663</v>
      </c>
      <c r="E41" s="18">
        <v>133744</v>
      </c>
      <c r="F41" s="18">
        <v>134981</v>
      </c>
      <c r="G41" s="18">
        <v>139394</v>
      </c>
      <c r="H41" s="18">
        <v>134089</v>
      </c>
      <c r="I41" s="18">
        <v>159567</v>
      </c>
    </row>
    <row r="42" spans="1:9" s="15" customFormat="1" ht="15" customHeight="1" x14ac:dyDescent="0.2">
      <c r="A42" s="7" t="s">
        <v>39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s="15" customFormat="1" ht="15" customHeight="1" x14ac:dyDescent="0.2">
      <c r="A43" s="7" t="s">
        <v>40</v>
      </c>
      <c r="B43" s="18">
        <v>619</v>
      </c>
      <c r="C43" s="18">
        <v>659</v>
      </c>
      <c r="D43" s="18">
        <v>741</v>
      </c>
      <c r="E43" s="18">
        <v>745</v>
      </c>
      <c r="F43" s="18">
        <v>12553</v>
      </c>
      <c r="G43" s="18">
        <v>12147</v>
      </c>
      <c r="H43" s="18">
        <v>13238</v>
      </c>
      <c r="I43" s="18">
        <v>34914</v>
      </c>
    </row>
    <row r="44" spans="1:9" s="15" customFormat="1" ht="15" customHeight="1" x14ac:dyDescent="0.2">
      <c r="A44" s="7" t="s">
        <v>41</v>
      </c>
      <c r="B44" s="18">
        <v>588609</v>
      </c>
      <c r="C44" s="18">
        <v>600292</v>
      </c>
      <c r="D44" s="18">
        <v>586957</v>
      </c>
      <c r="E44" s="18">
        <v>556064</v>
      </c>
      <c r="F44" s="18">
        <v>516437</v>
      </c>
      <c r="G44" s="18">
        <v>544443</v>
      </c>
      <c r="H44" s="18">
        <v>540470</v>
      </c>
      <c r="I44" s="18">
        <v>548105</v>
      </c>
    </row>
    <row r="45" spans="1:9" s="15" customFormat="1" ht="15" customHeight="1" x14ac:dyDescent="0.2">
      <c r="A45" s="7" t="s">
        <v>42</v>
      </c>
      <c r="B45" s="18">
        <v>3371</v>
      </c>
      <c r="C45" s="18">
        <v>3387</v>
      </c>
      <c r="D45" s="18">
        <v>3085</v>
      </c>
      <c r="E45" s="18">
        <v>3283</v>
      </c>
      <c r="F45" s="18">
        <v>3215</v>
      </c>
      <c r="G45" s="18">
        <v>3235</v>
      </c>
      <c r="H45" s="18">
        <v>2822</v>
      </c>
      <c r="I45" s="18">
        <v>2114</v>
      </c>
    </row>
    <row r="46" spans="1:9" s="15" customFormat="1" ht="15" customHeight="1" x14ac:dyDescent="0.2">
      <c r="A46" s="7" t="s">
        <v>43</v>
      </c>
      <c r="B46" s="18">
        <v>251040</v>
      </c>
      <c r="C46" s="18">
        <v>246504</v>
      </c>
      <c r="D46" s="18">
        <v>226872</v>
      </c>
      <c r="E46" s="18">
        <v>183805</v>
      </c>
      <c r="F46" s="18">
        <v>170768</v>
      </c>
      <c r="G46" s="18">
        <v>147805</v>
      </c>
      <c r="H46" s="18">
        <v>173793</v>
      </c>
      <c r="I46" s="18">
        <v>189189</v>
      </c>
    </row>
    <row r="47" spans="1:9" s="15" customFormat="1" ht="15" customHeight="1" x14ac:dyDescent="0.2">
      <c r="A47" s="7" t="s">
        <v>44</v>
      </c>
      <c r="B47" s="18">
        <v>226610</v>
      </c>
      <c r="C47" s="18">
        <v>217328</v>
      </c>
      <c r="D47" s="18">
        <v>218936</v>
      </c>
      <c r="E47" s="18">
        <v>213753</v>
      </c>
      <c r="F47" s="18">
        <v>357928</v>
      </c>
      <c r="G47" s="18">
        <v>378151</v>
      </c>
      <c r="H47" s="18">
        <v>375215</v>
      </c>
      <c r="I47" s="18">
        <v>378594</v>
      </c>
    </row>
    <row r="48" spans="1:9" s="15" customFormat="1" ht="15" customHeight="1" x14ac:dyDescent="0.2">
      <c r="A48" s="7" t="s">
        <v>45</v>
      </c>
      <c r="B48" s="18">
        <v>24411</v>
      </c>
      <c r="C48" s="18">
        <v>23020</v>
      </c>
      <c r="D48" s="18">
        <v>21580</v>
      </c>
      <c r="E48" s="18">
        <v>22960</v>
      </c>
      <c r="F48" s="18">
        <v>17657</v>
      </c>
      <c r="G48" s="18">
        <v>20414</v>
      </c>
      <c r="H48" s="18">
        <v>19813</v>
      </c>
      <c r="I48" s="18">
        <v>16252</v>
      </c>
    </row>
    <row r="49" spans="1:9" s="15" customFormat="1" ht="15" customHeight="1" x14ac:dyDescent="0.2">
      <c r="A49" s="7" t="s">
        <v>46</v>
      </c>
      <c r="B49" s="18">
        <v>214501</v>
      </c>
      <c r="C49" s="18">
        <v>216638</v>
      </c>
      <c r="D49" s="18">
        <v>210234</v>
      </c>
      <c r="E49" s="18">
        <v>211324</v>
      </c>
      <c r="F49" s="18">
        <v>246238</v>
      </c>
      <c r="G49" s="18">
        <v>257728</v>
      </c>
      <c r="H49" s="18">
        <v>263574</v>
      </c>
      <c r="I49" s="18">
        <v>268013</v>
      </c>
    </row>
    <row r="50" spans="1:9" s="15" customFormat="1" ht="15" customHeight="1" x14ac:dyDescent="0.2">
      <c r="A50" s="7" t="s">
        <v>47</v>
      </c>
      <c r="B50" s="18">
        <v>393938</v>
      </c>
      <c r="C50" s="18">
        <v>384217</v>
      </c>
      <c r="D50" s="18">
        <v>360705</v>
      </c>
      <c r="E50" s="18">
        <v>349209</v>
      </c>
      <c r="F50" s="18">
        <v>435016</v>
      </c>
      <c r="G50" s="18">
        <v>441781</v>
      </c>
      <c r="H50" s="18">
        <v>450149</v>
      </c>
      <c r="I50" s="18">
        <v>496493</v>
      </c>
    </row>
    <row r="51" spans="1:9" s="15" customFormat="1" ht="15" customHeight="1" x14ac:dyDescent="0.2">
      <c r="A51" s="7" t="s">
        <v>48</v>
      </c>
      <c r="B51" s="18">
        <v>162505</v>
      </c>
      <c r="C51" s="18">
        <v>162364</v>
      </c>
      <c r="D51" s="18">
        <v>155731</v>
      </c>
      <c r="E51" s="18">
        <v>152092</v>
      </c>
      <c r="F51" s="18">
        <v>180008</v>
      </c>
      <c r="G51" s="18">
        <v>183915</v>
      </c>
      <c r="H51" s="18">
        <v>185743</v>
      </c>
      <c r="I51" s="18">
        <v>218572</v>
      </c>
    </row>
    <row r="52" spans="1:9" s="15" customFormat="1" ht="15" customHeight="1" x14ac:dyDescent="0.2">
      <c r="A52" s="7" t="s">
        <v>49</v>
      </c>
      <c r="B52" s="18">
        <v>58852</v>
      </c>
      <c r="C52" s="18">
        <v>59360</v>
      </c>
      <c r="D52" s="18">
        <v>52752</v>
      </c>
      <c r="E52" s="18">
        <v>54589</v>
      </c>
      <c r="F52" s="18">
        <v>82814</v>
      </c>
      <c r="G52" s="18">
        <v>78754</v>
      </c>
      <c r="H52" s="18">
        <v>86218</v>
      </c>
      <c r="I52" s="18">
        <v>78046</v>
      </c>
    </row>
    <row r="53" spans="1:9" s="15" customFormat="1" ht="15" customHeight="1" x14ac:dyDescent="0.2">
      <c r="A53" s="7" t="s">
        <v>50</v>
      </c>
      <c r="B53" s="18">
        <v>71458</v>
      </c>
      <c r="C53" s="18">
        <v>70826</v>
      </c>
      <c r="D53" s="18">
        <v>69661</v>
      </c>
      <c r="E53" s="18">
        <v>73554</v>
      </c>
      <c r="F53" s="18">
        <v>64180</v>
      </c>
      <c r="G53" s="18">
        <v>67382</v>
      </c>
      <c r="H53" s="18">
        <v>61909</v>
      </c>
      <c r="I53" s="18">
        <v>67518</v>
      </c>
    </row>
    <row r="54" spans="1:9" s="15" customFormat="1" ht="15" customHeight="1" x14ac:dyDescent="0.2">
      <c r="A54" s="7" t="s">
        <v>51</v>
      </c>
      <c r="B54" s="18">
        <v>129494</v>
      </c>
      <c r="C54" s="18">
        <v>123460</v>
      </c>
      <c r="D54" s="18">
        <v>115285</v>
      </c>
      <c r="E54" s="18">
        <v>106560</v>
      </c>
      <c r="F54" s="18">
        <v>83599</v>
      </c>
      <c r="G54" s="18">
        <v>87881</v>
      </c>
      <c r="H54" s="18">
        <v>87278</v>
      </c>
      <c r="I54" s="18">
        <v>84378</v>
      </c>
    </row>
    <row r="55" spans="1:9" s="15" customFormat="1" ht="15" customHeight="1" x14ac:dyDescent="0.2">
      <c r="A55" s="7" t="s">
        <v>52</v>
      </c>
      <c r="B55" s="18">
        <v>890</v>
      </c>
      <c r="C55" s="18">
        <v>892</v>
      </c>
      <c r="D55" s="18">
        <v>917</v>
      </c>
      <c r="E55" s="18">
        <v>920</v>
      </c>
      <c r="F55" s="18">
        <v>890</v>
      </c>
      <c r="G55" s="18">
        <v>898</v>
      </c>
      <c r="H55" s="18">
        <v>901</v>
      </c>
      <c r="I55" s="18">
        <v>896</v>
      </c>
    </row>
    <row r="56" spans="1:9" ht="15" customHeight="1" x14ac:dyDescent="0.2">
      <c r="A56" s="16" t="s">
        <v>68</v>
      </c>
      <c r="B56" s="17">
        <f>SUBTOTAL(109,FY05ThroughFY12[Actual
FY2005
Grant])</f>
        <v>53355753</v>
      </c>
      <c r="C56" s="17">
        <f>SUBTOTAL(109,FY05ThroughFY12[Actual
FY2006
Grant])</f>
        <v>54319877</v>
      </c>
      <c r="D56" s="17">
        <f>SUBTOTAL(109,FY05ThroughFY12[Actual
FY2007
Grant])</f>
        <v>53993519</v>
      </c>
      <c r="E56" s="17">
        <f>SUBTOTAL(109,FY05ThroughFY12[Actual
FY2008
Grant])</f>
        <v>53250187</v>
      </c>
      <c r="F56" s="17">
        <f>SUBTOTAL(109,FY05ThroughFY12[Actual
FY2009
Grant])</f>
        <v>58477216</v>
      </c>
      <c r="G56" s="17">
        <f>SUBTOTAL(109,FY05ThroughFY12[Actual
FY2010
Grant])</f>
        <v>61674291</v>
      </c>
      <c r="H56" s="17">
        <f>SUBTOTAL(109,FY05ThroughFY12[Actual
FY2011
Grant])</f>
        <v>62338762</v>
      </c>
      <c r="I56" s="17">
        <f>SUBTOTAL(109,FY05ThroughFY12[Actual
FY2012
Grant])</f>
        <v>70377799</v>
      </c>
    </row>
    <row r="57" spans="1:9" ht="9.9499999999999993" customHeight="1" x14ac:dyDescent="0.2"/>
    <row r="58" spans="1:9" x14ac:dyDescent="0.2">
      <c r="A58" s="9"/>
      <c r="B58" s="9"/>
      <c r="C58" s="9"/>
    </row>
    <row r="59" spans="1:9" x14ac:dyDescent="0.2">
      <c r="A59" s="9"/>
      <c r="B59" s="9"/>
      <c r="C59" s="9"/>
      <c r="D59" s="9"/>
    </row>
    <row r="62" spans="1:9" x14ac:dyDescent="0.2">
      <c r="A62" s="9"/>
      <c r="C62" s="10"/>
      <c r="D62" s="11"/>
      <c r="E62" s="11"/>
      <c r="F62" s="11"/>
      <c r="G62" s="11"/>
      <c r="H62" s="11"/>
      <c r="I62" s="11"/>
    </row>
    <row r="66" spans="6:6" x14ac:dyDescent="0.2">
      <c r="F66" s="12"/>
    </row>
  </sheetData>
  <mergeCells count="1">
    <mergeCell ref="A1:I1"/>
  </mergeCells>
  <phoneticPr fontId="0" type="noConversion"/>
  <pageMargins left="0.25" right="0.25" top="0.75" bottom="0.3" header="0.3" footer="0.3"/>
  <pageSetup scale="76" orientation="portrait" horizontalDpi="300" verticalDpi="300" r:id="rId1"/>
  <headerFooter alignWithMargins="0"/>
  <colBreaks count="1" manualBreakCount="1">
    <brk id="7" max="5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13" defaultRowHeight="12.75" x14ac:dyDescent="0.2"/>
  <cols>
    <col min="1" max="1" width="17" style="1" bestFit="1" customWidth="1"/>
    <col min="2" max="9" width="12.42578125" style="1" customWidth="1"/>
    <col min="10" max="16384" width="13" style="1"/>
  </cols>
  <sheetData>
    <row r="1" spans="1:9" ht="46.15" customHeight="1" x14ac:dyDescent="0.2">
      <c r="A1" s="19" t="s">
        <v>71</v>
      </c>
      <c r="B1" s="19"/>
      <c r="C1" s="19"/>
      <c r="D1" s="19"/>
      <c r="E1" s="19"/>
      <c r="F1" s="19"/>
      <c r="G1" s="19"/>
      <c r="H1" s="19"/>
      <c r="I1" s="19"/>
    </row>
    <row r="2" spans="1:9" s="15" customFormat="1" ht="49.9" customHeight="1" thickBot="1" x14ac:dyDescent="0.25">
      <c r="A2" s="2" t="s">
        <v>53</v>
      </c>
      <c r="B2" s="4" t="s">
        <v>62</v>
      </c>
      <c r="C2" s="4" t="s">
        <v>63</v>
      </c>
      <c r="D2" s="4" t="s">
        <v>64</v>
      </c>
      <c r="E2" s="4" t="s">
        <v>65</v>
      </c>
      <c r="F2" s="4" t="s">
        <v>66</v>
      </c>
      <c r="G2" s="4" t="s">
        <v>67</v>
      </c>
      <c r="H2" s="4" t="s">
        <v>69</v>
      </c>
      <c r="I2" s="20" t="s">
        <v>70</v>
      </c>
    </row>
    <row r="3" spans="1:9" s="15" customFormat="1" ht="15" customHeight="1" x14ac:dyDescent="0.2">
      <c r="A3" s="5" t="s">
        <v>0</v>
      </c>
      <c r="B3" s="6">
        <v>656644</v>
      </c>
      <c r="C3" s="6">
        <v>686128</v>
      </c>
      <c r="D3" s="6">
        <v>689536</v>
      </c>
      <c r="E3" s="6">
        <v>700965</v>
      </c>
      <c r="F3" s="6">
        <v>660458</v>
      </c>
      <c r="G3" s="6">
        <v>796718</v>
      </c>
      <c r="H3" s="6">
        <v>797753</v>
      </c>
      <c r="I3" s="6">
        <v>790856</v>
      </c>
    </row>
    <row r="4" spans="1:9" s="15" customFormat="1" ht="15" customHeight="1" x14ac:dyDescent="0.2">
      <c r="A4" s="7" t="s">
        <v>1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</row>
    <row r="5" spans="1:9" s="15" customFormat="1" ht="15" customHeight="1" x14ac:dyDescent="0.2">
      <c r="A5" s="7" t="s">
        <v>2</v>
      </c>
      <c r="B5" s="18">
        <v>74151</v>
      </c>
      <c r="C5" s="18">
        <v>69779</v>
      </c>
      <c r="D5" s="18">
        <v>73819</v>
      </c>
      <c r="E5" s="18">
        <v>75769</v>
      </c>
      <c r="F5" s="18">
        <v>68213</v>
      </c>
      <c r="G5" s="18">
        <v>71001</v>
      </c>
      <c r="H5" s="18">
        <v>71344</v>
      </c>
      <c r="I5" s="18">
        <v>74431</v>
      </c>
    </row>
    <row r="6" spans="1:9" s="15" customFormat="1" ht="15" customHeight="1" x14ac:dyDescent="0.2">
      <c r="A6" s="7" t="s">
        <v>3</v>
      </c>
      <c r="B6" s="18">
        <v>21380424</v>
      </c>
      <c r="C6" s="18">
        <v>21513609</v>
      </c>
      <c r="D6" s="18">
        <v>22111766</v>
      </c>
      <c r="E6" s="18">
        <v>22547173</v>
      </c>
      <c r="F6" s="18">
        <v>20664488</v>
      </c>
      <c r="G6" s="18">
        <v>22053860</v>
      </c>
      <c r="H6" s="18">
        <v>21955967</v>
      </c>
      <c r="I6" s="18">
        <v>21274250</v>
      </c>
    </row>
    <row r="7" spans="1:9" s="15" customFormat="1" ht="15" customHeight="1" x14ac:dyDescent="0.2">
      <c r="A7" s="7" t="s">
        <v>4</v>
      </c>
      <c r="B7" s="18">
        <v>54605</v>
      </c>
      <c r="C7" s="18">
        <v>55449</v>
      </c>
      <c r="D7" s="18">
        <v>58513</v>
      </c>
      <c r="E7" s="18">
        <v>60461</v>
      </c>
      <c r="F7" s="18">
        <v>55726</v>
      </c>
      <c r="G7" s="18">
        <v>63596</v>
      </c>
      <c r="H7" s="18">
        <v>65325</v>
      </c>
      <c r="I7" s="18">
        <v>60300</v>
      </c>
    </row>
    <row r="8" spans="1:9" s="15" customFormat="1" ht="15" customHeight="1" x14ac:dyDescent="0.2">
      <c r="A8" s="7" t="s">
        <v>5</v>
      </c>
      <c r="B8" s="18">
        <v>83378</v>
      </c>
      <c r="C8" s="18">
        <v>84845</v>
      </c>
      <c r="D8" s="18">
        <v>87853</v>
      </c>
      <c r="E8" s="18">
        <v>91535</v>
      </c>
      <c r="F8" s="18">
        <v>88043</v>
      </c>
      <c r="G8" s="18">
        <v>96390</v>
      </c>
      <c r="H8" s="18">
        <v>94554</v>
      </c>
      <c r="I8" s="18">
        <v>95418</v>
      </c>
    </row>
    <row r="9" spans="1:9" s="15" customFormat="1" ht="15" customHeight="1" x14ac:dyDescent="0.2">
      <c r="A9" s="7" t="s">
        <v>6</v>
      </c>
      <c r="B9" s="18">
        <v>385156</v>
      </c>
      <c r="C9" s="18">
        <v>389541</v>
      </c>
      <c r="D9" s="18">
        <v>338549</v>
      </c>
      <c r="E9" s="18">
        <v>350255</v>
      </c>
      <c r="F9" s="18">
        <v>320653</v>
      </c>
      <c r="G9" s="18">
        <v>337266</v>
      </c>
      <c r="H9" s="18">
        <v>298152</v>
      </c>
      <c r="I9" s="18">
        <v>250920</v>
      </c>
    </row>
    <row r="10" spans="1:9" s="15" customFormat="1" ht="15" customHeight="1" x14ac:dyDescent="0.2">
      <c r="A10" s="7" t="s">
        <v>7</v>
      </c>
      <c r="B10" s="18">
        <v>41457</v>
      </c>
      <c r="C10" s="18">
        <v>42680</v>
      </c>
      <c r="D10" s="18">
        <v>51606</v>
      </c>
      <c r="E10" s="18">
        <v>51507</v>
      </c>
      <c r="F10" s="18">
        <v>44722</v>
      </c>
      <c r="G10" s="18">
        <v>53150</v>
      </c>
      <c r="H10" s="18">
        <v>50840</v>
      </c>
      <c r="I10" s="18">
        <v>50530</v>
      </c>
    </row>
    <row r="11" spans="1:9" s="15" customFormat="1" ht="15" customHeight="1" x14ac:dyDescent="0.2">
      <c r="A11" s="7" t="s">
        <v>8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s="15" customFormat="1" ht="15" customHeight="1" x14ac:dyDescent="0.2">
      <c r="A12" s="7" t="s">
        <v>9</v>
      </c>
      <c r="B12" s="18">
        <v>704810</v>
      </c>
      <c r="C12" s="18">
        <v>667014</v>
      </c>
      <c r="D12" s="18">
        <v>659123</v>
      </c>
      <c r="E12" s="18">
        <v>642825</v>
      </c>
      <c r="F12" s="18">
        <v>590456</v>
      </c>
      <c r="G12" s="18">
        <v>607344</v>
      </c>
      <c r="H12" s="18">
        <v>599964</v>
      </c>
      <c r="I12" s="18">
        <v>577614</v>
      </c>
    </row>
    <row r="13" spans="1:9" s="15" customFormat="1" ht="15" customHeight="1" x14ac:dyDescent="0.2">
      <c r="A13" s="7" t="s">
        <v>10</v>
      </c>
      <c r="B13" s="18">
        <v>109260</v>
      </c>
      <c r="C13" s="18">
        <v>108315</v>
      </c>
      <c r="D13" s="18">
        <v>118443</v>
      </c>
      <c r="E13" s="18">
        <v>130444</v>
      </c>
      <c r="F13" s="18">
        <v>106991</v>
      </c>
      <c r="G13" s="18">
        <v>120041</v>
      </c>
      <c r="H13" s="18">
        <v>126140</v>
      </c>
      <c r="I13" s="18">
        <v>129850</v>
      </c>
    </row>
    <row r="14" spans="1:9" s="15" customFormat="1" ht="15" customHeight="1" x14ac:dyDescent="0.2">
      <c r="A14" s="7" t="s">
        <v>11</v>
      </c>
      <c r="B14" s="18">
        <v>137438</v>
      </c>
      <c r="C14" s="18">
        <v>130054</v>
      </c>
      <c r="D14" s="18">
        <v>131123</v>
      </c>
      <c r="E14" s="18">
        <v>127538</v>
      </c>
      <c r="F14" s="18">
        <v>122238</v>
      </c>
      <c r="G14" s="18">
        <v>120173</v>
      </c>
      <c r="H14" s="18">
        <v>120953</v>
      </c>
      <c r="I14" s="18">
        <v>122354</v>
      </c>
    </row>
    <row r="15" spans="1:9" s="15" customFormat="1" ht="15" customHeight="1" x14ac:dyDescent="0.2">
      <c r="A15" s="7" t="s">
        <v>12</v>
      </c>
      <c r="B15" s="18">
        <v>1301746</v>
      </c>
      <c r="C15" s="18">
        <v>1293426</v>
      </c>
      <c r="D15" s="18">
        <v>1297422</v>
      </c>
      <c r="E15" s="18">
        <v>1274833</v>
      </c>
      <c r="F15" s="18">
        <v>1251489</v>
      </c>
      <c r="G15" s="18">
        <v>1345691</v>
      </c>
      <c r="H15" s="18">
        <v>1345050</v>
      </c>
      <c r="I15" s="18">
        <v>1385310</v>
      </c>
    </row>
    <row r="16" spans="1:9" s="15" customFormat="1" ht="15" customHeight="1" x14ac:dyDescent="0.2">
      <c r="A16" s="7" t="s">
        <v>13</v>
      </c>
      <c r="B16" s="18">
        <v>431251</v>
      </c>
      <c r="C16" s="18">
        <v>398192</v>
      </c>
      <c r="D16" s="18">
        <v>409459</v>
      </c>
      <c r="E16" s="18">
        <v>410943</v>
      </c>
      <c r="F16" s="18">
        <v>394021</v>
      </c>
      <c r="G16" s="18">
        <v>445431</v>
      </c>
      <c r="H16" s="18">
        <v>450324</v>
      </c>
      <c r="I16" s="18">
        <v>442336</v>
      </c>
    </row>
    <row r="17" spans="1:9" s="15" customFormat="1" ht="15" customHeight="1" x14ac:dyDescent="0.2">
      <c r="A17" s="7" t="s">
        <v>14</v>
      </c>
      <c r="B17" s="18">
        <v>604931</v>
      </c>
      <c r="C17" s="18">
        <v>619974</v>
      </c>
      <c r="D17" s="18">
        <v>616057</v>
      </c>
      <c r="E17" s="18">
        <v>598458</v>
      </c>
      <c r="F17" s="18">
        <v>585193</v>
      </c>
      <c r="G17" s="18">
        <v>639817</v>
      </c>
      <c r="H17" s="18">
        <v>650980</v>
      </c>
      <c r="I17" s="18">
        <v>605250</v>
      </c>
    </row>
    <row r="18" spans="1:9" s="15" customFormat="1" ht="15" customHeight="1" x14ac:dyDescent="0.2">
      <c r="A18" s="7" t="s">
        <v>15</v>
      </c>
      <c r="B18" s="18">
        <v>11806755</v>
      </c>
      <c r="C18" s="18">
        <v>11885234</v>
      </c>
      <c r="D18" s="18">
        <v>12020252</v>
      </c>
      <c r="E18" s="18">
        <v>12259136</v>
      </c>
      <c r="F18" s="18">
        <v>11201544</v>
      </c>
      <c r="G18" s="18">
        <v>12101611</v>
      </c>
      <c r="H18" s="18">
        <v>12039896</v>
      </c>
      <c r="I18" s="18">
        <v>11657448</v>
      </c>
    </row>
    <row r="19" spans="1:9" s="15" customFormat="1" ht="15" customHeight="1" x14ac:dyDescent="0.2">
      <c r="A19" s="7" t="s">
        <v>16</v>
      </c>
      <c r="B19" s="18">
        <v>81648</v>
      </c>
      <c r="C19" s="18">
        <v>76672</v>
      </c>
      <c r="D19" s="18">
        <v>83294</v>
      </c>
      <c r="E19" s="18">
        <v>88220</v>
      </c>
      <c r="F19" s="18">
        <v>80273</v>
      </c>
      <c r="G19" s="18">
        <v>88824</v>
      </c>
      <c r="H19" s="18">
        <v>84581</v>
      </c>
      <c r="I19" s="18">
        <v>83176</v>
      </c>
    </row>
    <row r="20" spans="1:9" s="15" customFormat="1" ht="15" customHeight="1" x14ac:dyDescent="0.2">
      <c r="A20" s="7" t="s">
        <v>17</v>
      </c>
      <c r="B20" s="18">
        <v>177037</v>
      </c>
      <c r="C20" s="18">
        <v>171491</v>
      </c>
      <c r="D20" s="18">
        <v>176066</v>
      </c>
      <c r="E20" s="18">
        <v>178059</v>
      </c>
      <c r="F20" s="18">
        <v>153297</v>
      </c>
      <c r="G20" s="18">
        <v>175055</v>
      </c>
      <c r="H20" s="18">
        <v>161236</v>
      </c>
      <c r="I20" s="18">
        <v>159160</v>
      </c>
    </row>
    <row r="21" spans="1:9" s="15" customFormat="1" ht="15" customHeight="1" x14ac:dyDescent="0.2">
      <c r="A21" s="7" t="s">
        <v>18</v>
      </c>
      <c r="B21" s="18">
        <v>35204</v>
      </c>
      <c r="C21" s="18">
        <v>32044</v>
      </c>
      <c r="D21" s="18">
        <v>36465</v>
      </c>
      <c r="E21" s="18">
        <v>38099</v>
      </c>
      <c r="F21" s="18">
        <v>32746</v>
      </c>
      <c r="G21" s="18">
        <v>0</v>
      </c>
      <c r="H21" s="18">
        <v>0</v>
      </c>
      <c r="I21" s="18">
        <v>0</v>
      </c>
    </row>
    <row r="22" spans="1:9" s="15" customFormat="1" ht="15" customHeight="1" x14ac:dyDescent="0.2">
      <c r="A22" s="7" t="s">
        <v>19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s="15" customFormat="1" ht="15" customHeight="1" x14ac:dyDescent="0.2">
      <c r="A23" s="7" t="s">
        <v>20</v>
      </c>
      <c r="B23" s="18">
        <v>39636</v>
      </c>
      <c r="C23" s="18">
        <v>41596</v>
      </c>
      <c r="D23" s="18">
        <v>47817</v>
      </c>
      <c r="E23" s="18">
        <v>44678</v>
      </c>
      <c r="F23" s="18">
        <v>39630</v>
      </c>
      <c r="G23" s="18">
        <v>40283</v>
      </c>
      <c r="H23" s="18">
        <v>45630</v>
      </c>
      <c r="I23" s="18">
        <v>45396</v>
      </c>
    </row>
    <row r="24" spans="1:9" s="15" customFormat="1" ht="15" customHeight="1" x14ac:dyDescent="0.2">
      <c r="A24" s="7" t="s">
        <v>21</v>
      </c>
      <c r="B24" s="18">
        <v>3051909</v>
      </c>
      <c r="C24" s="18">
        <v>3047988</v>
      </c>
      <c r="D24" s="18">
        <v>3118066</v>
      </c>
      <c r="E24" s="18">
        <v>3126011</v>
      </c>
      <c r="F24" s="18">
        <v>2920740</v>
      </c>
      <c r="G24" s="18">
        <v>3097007</v>
      </c>
      <c r="H24" s="18">
        <v>3042288</v>
      </c>
      <c r="I24" s="18">
        <v>3059604</v>
      </c>
    </row>
    <row r="25" spans="1:9" s="15" customFormat="1" ht="15" customHeight="1" x14ac:dyDescent="0.2">
      <c r="A25" s="7" t="s">
        <v>22</v>
      </c>
      <c r="B25" s="18">
        <v>29492</v>
      </c>
      <c r="C25" s="18">
        <v>29761</v>
      </c>
      <c r="D25" s="18">
        <v>32362</v>
      </c>
      <c r="E25" s="18">
        <v>32295</v>
      </c>
      <c r="F25" s="18">
        <v>26522</v>
      </c>
      <c r="G25" s="18">
        <v>30780</v>
      </c>
      <c r="H25" s="18">
        <v>31200</v>
      </c>
      <c r="I25" s="18">
        <v>30900</v>
      </c>
    </row>
    <row r="26" spans="1:9" s="15" customFormat="1" ht="15" customHeight="1" x14ac:dyDescent="0.2">
      <c r="A26" s="7" t="s">
        <v>23</v>
      </c>
      <c r="B26" s="18">
        <v>1512</v>
      </c>
      <c r="C26" s="18">
        <v>1619</v>
      </c>
      <c r="D26" s="18">
        <v>1586</v>
      </c>
      <c r="E26" s="18">
        <v>1658</v>
      </c>
      <c r="F26" s="18">
        <v>1577</v>
      </c>
      <c r="G26" s="18">
        <v>1603</v>
      </c>
      <c r="H26" s="18">
        <v>1675</v>
      </c>
      <c r="I26" s="18">
        <v>1565</v>
      </c>
    </row>
    <row r="27" spans="1:9" s="15" customFormat="1" ht="15" customHeight="1" x14ac:dyDescent="0.2">
      <c r="A27" s="7" t="s">
        <v>24</v>
      </c>
      <c r="B27" s="18">
        <v>7604516</v>
      </c>
      <c r="C27" s="18">
        <v>7729490</v>
      </c>
      <c r="D27" s="18">
        <v>8092216</v>
      </c>
      <c r="E27" s="18">
        <v>8150227</v>
      </c>
      <c r="F27" s="18">
        <v>7476569</v>
      </c>
      <c r="G27" s="18">
        <v>8074746</v>
      </c>
      <c r="H27" s="18">
        <v>8131473</v>
      </c>
      <c r="I27" s="18">
        <v>8015208</v>
      </c>
    </row>
    <row r="28" spans="1:9" s="15" customFormat="1" ht="15" customHeight="1" x14ac:dyDescent="0.2">
      <c r="A28" s="7" t="s">
        <v>25</v>
      </c>
      <c r="B28" s="18">
        <v>1576238</v>
      </c>
      <c r="C28" s="18">
        <v>1628261</v>
      </c>
      <c r="D28" s="18">
        <v>1693523</v>
      </c>
      <c r="E28" s="18">
        <v>1747826</v>
      </c>
      <c r="F28" s="18">
        <v>1647778</v>
      </c>
      <c r="G28" s="18">
        <v>1788418</v>
      </c>
      <c r="H28" s="18">
        <v>1782660</v>
      </c>
      <c r="I28" s="18">
        <v>1769812</v>
      </c>
    </row>
    <row r="29" spans="1:9" s="15" customFormat="1" ht="15" customHeight="1" x14ac:dyDescent="0.2">
      <c r="A29" s="7" t="s">
        <v>26</v>
      </c>
      <c r="B29" s="18">
        <v>78692</v>
      </c>
      <c r="C29" s="18">
        <v>84028</v>
      </c>
      <c r="D29" s="18">
        <v>78073</v>
      </c>
      <c r="E29" s="18">
        <v>73885</v>
      </c>
      <c r="F29" s="18">
        <v>76120</v>
      </c>
      <c r="G29" s="18">
        <v>80948</v>
      </c>
      <c r="H29" s="18">
        <v>76110</v>
      </c>
      <c r="I29" s="18">
        <v>73530</v>
      </c>
    </row>
    <row r="30" spans="1:9" s="15" customFormat="1" ht="15" customHeight="1" x14ac:dyDescent="0.2">
      <c r="A30" s="7" t="s">
        <v>27</v>
      </c>
      <c r="B30" s="18">
        <v>1979753</v>
      </c>
      <c r="C30" s="18">
        <v>2007869</v>
      </c>
      <c r="D30" s="18">
        <v>2034859</v>
      </c>
      <c r="E30" s="18">
        <v>2038105</v>
      </c>
      <c r="F30" s="18">
        <v>1837823</v>
      </c>
      <c r="G30" s="18">
        <v>1949779</v>
      </c>
      <c r="H30" s="18">
        <v>1949664</v>
      </c>
      <c r="I30" s="18">
        <v>1894918</v>
      </c>
    </row>
    <row r="31" spans="1:9" s="15" customFormat="1" ht="15" customHeight="1" x14ac:dyDescent="0.2">
      <c r="A31" s="7" t="s">
        <v>28</v>
      </c>
      <c r="B31" s="18">
        <v>226395</v>
      </c>
      <c r="C31" s="18">
        <v>229789</v>
      </c>
      <c r="D31" s="18">
        <v>245935</v>
      </c>
      <c r="E31" s="18">
        <v>250787</v>
      </c>
      <c r="F31" s="18">
        <v>226433</v>
      </c>
      <c r="G31" s="18">
        <v>256346</v>
      </c>
      <c r="H31" s="18">
        <v>255588</v>
      </c>
      <c r="I31" s="18">
        <v>264974</v>
      </c>
    </row>
    <row r="32" spans="1:9" s="15" customFormat="1" ht="15" customHeight="1" x14ac:dyDescent="0.2">
      <c r="A32" s="7" t="s">
        <v>29</v>
      </c>
      <c r="B32" s="18">
        <v>125770</v>
      </c>
      <c r="C32" s="18">
        <v>119634</v>
      </c>
      <c r="D32" s="18">
        <v>126997</v>
      </c>
      <c r="E32" s="18">
        <v>130846</v>
      </c>
      <c r="F32" s="18">
        <v>118031</v>
      </c>
      <c r="G32" s="18">
        <v>123872</v>
      </c>
      <c r="H32" s="18">
        <v>128896</v>
      </c>
      <c r="I32" s="18">
        <v>132288</v>
      </c>
    </row>
    <row r="33" spans="1:9" s="15" customFormat="1" ht="15" customHeight="1" x14ac:dyDescent="0.2">
      <c r="A33" s="7" t="s">
        <v>30</v>
      </c>
      <c r="B33" s="18">
        <v>1146351</v>
      </c>
      <c r="C33" s="18">
        <v>1195037</v>
      </c>
      <c r="D33" s="18">
        <v>1236929</v>
      </c>
      <c r="E33" s="18">
        <v>1260383</v>
      </c>
      <c r="F33" s="18">
        <v>1159823</v>
      </c>
      <c r="G33" s="18">
        <v>1264591</v>
      </c>
      <c r="H33" s="18">
        <v>1257048</v>
      </c>
      <c r="I33" s="18">
        <v>1243890</v>
      </c>
    </row>
    <row r="34" spans="1:9" s="15" customFormat="1" ht="15" customHeight="1" x14ac:dyDescent="0.2">
      <c r="A34" s="7" t="s">
        <v>31</v>
      </c>
      <c r="B34" s="18">
        <v>1960</v>
      </c>
      <c r="C34" s="18">
        <v>1997</v>
      </c>
      <c r="D34" s="18">
        <v>2019</v>
      </c>
      <c r="E34" s="18">
        <v>2000</v>
      </c>
      <c r="F34" s="18">
        <v>1805</v>
      </c>
      <c r="G34" s="18">
        <v>1958</v>
      </c>
      <c r="H34" s="18">
        <v>2011</v>
      </c>
      <c r="I34" s="18">
        <v>2001</v>
      </c>
    </row>
    <row r="35" spans="1:9" s="15" customFormat="1" ht="15" customHeight="1" x14ac:dyDescent="0.2">
      <c r="A35" s="7" t="s">
        <v>32</v>
      </c>
      <c r="B35" s="18">
        <v>14521813</v>
      </c>
      <c r="C35" s="18">
        <v>15069807</v>
      </c>
      <c r="D35" s="18">
        <v>15651855</v>
      </c>
      <c r="E35" s="18">
        <v>16591987</v>
      </c>
      <c r="F35" s="18">
        <v>15478656</v>
      </c>
      <c r="G35" s="18">
        <v>16841720</v>
      </c>
      <c r="H35" s="18">
        <v>16804605</v>
      </c>
      <c r="I35" s="18">
        <v>17021685</v>
      </c>
    </row>
    <row r="36" spans="1:9" s="15" customFormat="1" ht="15" customHeight="1" x14ac:dyDescent="0.2">
      <c r="A36" s="7" t="s">
        <v>33</v>
      </c>
      <c r="B36" s="18">
        <v>124109</v>
      </c>
      <c r="C36" s="18">
        <v>124920</v>
      </c>
      <c r="D36" s="18">
        <v>112784</v>
      </c>
      <c r="E36" s="18">
        <v>115574</v>
      </c>
      <c r="F36" s="18">
        <v>102651</v>
      </c>
      <c r="G36" s="18">
        <v>117729</v>
      </c>
      <c r="H36" s="18">
        <v>123310</v>
      </c>
      <c r="I36" s="18">
        <v>123310</v>
      </c>
    </row>
    <row r="37" spans="1:9" s="15" customFormat="1" ht="15" customHeight="1" x14ac:dyDescent="0.2">
      <c r="A37" s="7" t="s">
        <v>34</v>
      </c>
      <c r="B37" s="18">
        <v>436297</v>
      </c>
      <c r="C37" s="18">
        <v>456049</v>
      </c>
      <c r="D37" s="18">
        <v>462780</v>
      </c>
      <c r="E37" s="18">
        <v>491828</v>
      </c>
      <c r="F37" s="18">
        <v>432433</v>
      </c>
      <c r="G37" s="18">
        <v>472140</v>
      </c>
      <c r="H37" s="18">
        <v>462364</v>
      </c>
      <c r="I37" s="18">
        <v>462364</v>
      </c>
    </row>
    <row r="38" spans="1:9" s="15" customFormat="1" ht="15" customHeight="1" x14ac:dyDescent="0.2">
      <c r="A38" s="7" t="s">
        <v>35</v>
      </c>
      <c r="B38" s="18">
        <v>1904394</v>
      </c>
      <c r="C38" s="18">
        <v>2044763</v>
      </c>
      <c r="D38" s="18">
        <v>2117566</v>
      </c>
      <c r="E38" s="18">
        <v>2197407</v>
      </c>
      <c r="F38" s="18">
        <v>2144737</v>
      </c>
      <c r="G38" s="18">
        <v>2290998</v>
      </c>
      <c r="H38" s="18">
        <v>2339167</v>
      </c>
      <c r="I38" s="18">
        <v>2452971</v>
      </c>
    </row>
    <row r="39" spans="1:9" s="15" customFormat="1" ht="15" customHeight="1" x14ac:dyDescent="0.2">
      <c r="A39" s="7" t="s">
        <v>36</v>
      </c>
      <c r="B39" s="18">
        <v>47837</v>
      </c>
      <c r="C39" s="18">
        <v>50078</v>
      </c>
      <c r="D39" s="18">
        <v>52105</v>
      </c>
      <c r="E39" s="18">
        <v>53698</v>
      </c>
      <c r="F39" s="18">
        <v>48314</v>
      </c>
      <c r="G39" s="18">
        <v>52673</v>
      </c>
      <c r="H39" s="18">
        <v>53514</v>
      </c>
      <c r="I39" s="18">
        <v>52704</v>
      </c>
    </row>
    <row r="40" spans="1:9" s="15" customFormat="1" ht="15" customHeight="1" x14ac:dyDescent="0.2">
      <c r="A40" s="7" t="s">
        <v>37</v>
      </c>
      <c r="B40" s="18">
        <v>0</v>
      </c>
      <c r="C40" s="18">
        <v>0</v>
      </c>
      <c r="D40" s="18">
        <v>0</v>
      </c>
      <c r="E40" s="18">
        <v>960</v>
      </c>
      <c r="F40" s="18">
        <v>737</v>
      </c>
      <c r="G40" s="18">
        <v>804</v>
      </c>
      <c r="H40" s="18">
        <v>1040</v>
      </c>
      <c r="I40" s="18">
        <v>0</v>
      </c>
    </row>
    <row r="41" spans="1:9" s="15" customFormat="1" ht="15" customHeight="1" x14ac:dyDescent="0.2">
      <c r="A41" s="7" t="s">
        <v>38</v>
      </c>
      <c r="B41" s="18">
        <v>174171</v>
      </c>
      <c r="C41" s="18">
        <v>169730</v>
      </c>
      <c r="D41" s="18">
        <v>175763</v>
      </c>
      <c r="E41" s="18">
        <v>190651</v>
      </c>
      <c r="F41" s="18">
        <v>180092</v>
      </c>
      <c r="G41" s="18">
        <v>192676</v>
      </c>
      <c r="H41" s="18">
        <v>185886</v>
      </c>
      <c r="I41" s="18">
        <v>190854</v>
      </c>
    </row>
    <row r="42" spans="1:9" s="15" customFormat="1" ht="15" customHeight="1" x14ac:dyDescent="0.2">
      <c r="A42" s="7" t="s">
        <v>39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</row>
    <row r="43" spans="1:9" s="15" customFormat="1" ht="15" customHeight="1" x14ac:dyDescent="0.2">
      <c r="A43" s="7" t="s">
        <v>40</v>
      </c>
      <c r="B43" s="18">
        <v>36319</v>
      </c>
      <c r="C43" s="18">
        <v>41256</v>
      </c>
      <c r="D43" s="18">
        <v>41496</v>
      </c>
      <c r="E43" s="18">
        <v>41152</v>
      </c>
      <c r="F43" s="18">
        <v>39339</v>
      </c>
      <c r="G43" s="18">
        <v>38510</v>
      </c>
      <c r="H43" s="18">
        <v>38127</v>
      </c>
      <c r="I43" s="18">
        <v>39405</v>
      </c>
    </row>
    <row r="44" spans="1:9" s="15" customFormat="1" ht="15" customHeight="1" x14ac:dyDescent="0.2">
      <c r="A44" s="7" t="s">
        <v>41</v>
      </c>
      <c r="B44" s="18">
        <v>564120</v>
      </c>
      <c r="C44" s="18">
        <v>588796</v>
      </c>
      <c r="D44" s="18">
        <v>595208</v>
      </c>
      <c r="E44" s="18">
        <v>605984</v>
      </c>
      <c r="F44" s="18">
        <v>541927</v>
      </c>
      <c r="G44" s="18">
        <v>585678</v>
      </c>
      <c r="H44" s="18">
        <v>579425</v>
      </c>
      <c r="I44" s="18">
        <v>555775</v>
      </c>
    </row>
    <row r="45" spans="1:9" s="15" customFormat="1" ht="15" customHeight="1" x14ac:dyDescent="0.2">
      <c r="A45" s="7" t="s">
        <v>42</v>
      </c>
      <c r="B45" s="18">
        <v>2370</v>
      </c>
      <c r="C45" s="18">
        <v>3188</v>
      </c>
      <c r="D45" s="18">
        <v>3276</v>
      </c>
      <c r="E45" s="18">
        <v>4034</v>
      </c>
      <c r="F45" s="18">
        <v>4164</v>
      </c>
      <c r="G45" s="18">
        <v>4574</v>
      </c>
      <c r="H45" s="18">
        <v>4600</v>
      </c>
      <c r="I45" s="18">
        <v>4862</v>
      </c>
    </row>
    <row r="46" spans="1:9" s="15" customFormat="1" ht="15" customHeight="1" x14ac:dyDescent="0.2">
      <c r="A46" s="7" t="s">
        <v>43</v>
      </c>
      <c r="B46" s="18">
        <v>226337</v>
      </c>
      <c r="C46" s="18">
        <v>242001</v>
      </c>
      <c r="D46" s="18">
        <v>238489</v>
      </c>
      <c r="E46" s="18">
        <v>224219</v>
      </c>
      <c r="F46" s="18">
        <v>214043</v>
      </c>
      <c r="G46" s="18">
        <v>227383</v>
      </c>
      <c r="H46" s="18">
        <v>244992</v>
      </c>
      <c r="I46" s="18">
        <v>262856</v>
      </c>
    </row>
    <row r="47" spans="1:9" s="15" customFormat="1" ht="15" customHeight="1" x14ac:dyDescent="0.2">
      <c r="A47" s="7" t="s">
        <v>44</v>
      </c>
      <c r="B47" s="18">
        <v>361624</v>
      </c>
      <c r="C47" s="18">
        <v>379417</v>
      </c>
      <c r="D47" s="18">
        <v>382688</v>
      </c>
      <c r="E47" s="18">
        <v>382774</v>
      </c>
      <c r="F47" s="18">
        <v>351585</v>
      </c>
      <c r="G47" s="18">
        <v>390958</v>
      </c>
      <c r="H47" s="18">
        <v>398640</v>
      </c>
      <c r="I47" s="18">
        <v>403260</v>
      </c>
    </row>
    <row r="48" spans="1:9" s="15" customFormat="1" ht="15" customHeight="1" x14ac:dyDescent="0.2">
      <c r="A48" s="7" t="s">
        <v>45</v>
      </c>
      <c r="B48" s="18">
        <v>23911</v>
      </c>
      <c r="C48" s="18">
        <v>20457</v>
      </c>
      <c r="D48" s="18">
        <v>19982</v>
      </c>
      <c r="E48" s="18">
        <v>20553</v>
      </c>
      <c r="F48" s="18">
        <v>17472</v>
      </c>
      <c r="G48" s="18">
        <v>23979</v>
      </c>
      <c r="H48" s="18">
        <v>21607</v>
      </c>
      <c r="I48" s="18">
        <v>25296</v>
      </c>
    </row>
    <row r="49" spans="1:9" s="15" customFormat="1" ht="15" customHeight="1" x14ac:dyDescent="0.2">
      <c r="A49" s="7" t="s">
        <v>46</v>
      </c>
      <c r="B49" s="18">
        <v>277334</v>
      </c>
      <c r="C49" s="18">
        <v>278444</v>
      </c>
      <c r="D49" s="18">
        <v>278898</v>
      </c>
      <c r="E49" s="18">
        <v>268214</v>
      </c>
      <c r="F49" s="18">
        <v>256300</v>
      </c>
      <c r="G49" s="18">
        <v>286937</v>
      </c>
      <c r="H49" s="18">
        <v>300720</v>
      </c>
      <c r="I49" s="18">
        <v>307880</v>
      </c>
    </row>
    <row r="50" spans="1:9" s="15" customFormat="1" ht="15" customHeight="1" x14ac:dyDescent="0.2">
      <c r="A50" s="7" t="s">
        <v>47</v>
      </c>
      <c r="B50" s="18">
        <v>482458</v>
      </c>
      <c r="C50" s="18">
        <v>472679</v>
      </c>
      <c r="D50" s="18">
        <v>476008</v>
      </c>
      <c r="E50" s="18">
        <v>501540</v>
      </c>
      <c r="F50" s="18">
        <v>451769</v>
      </c>
      <c r="G50" s="18">
        <v>502743</v>
      </c>
      <c r="H50" s="18">
        <v>514426</v>
      </c>
      <c r="I50" s="18">
        <v>507556</v>
      </c>
    </row>
    <row r="51" spans="1:9" s="15" customFormat="1" ht="15" customHeight="1" x14ac:dyDescent="0.2">
      <c r="A51" s="7" t="s">
        <v>48</v>
      </c>
      <c r="B51" s="18">
        <v>219358</v>
      </c>
      <c r="C51" s="18">
        <v>199024</v>
      </c>
      <c r="D51" s="18">
        <v>207074</v>
      </c>
      <c r="E51" s="18">
        <v>208864</v>
      </c>
      <c r="F51" s="18">
        <v>194342</v>
      </c>
      <c r="G51" s="18">
        <v>225606</v>
      </c>
      <c r="H51" s="18">
        <v>235296</v>
      </c>
      <c r="I51" s="18">
        <v>255420</v>
      </c>
    </row>
    <row r="52" spans="1:9" s="15" customFormat="1" ht="15" customHeight="1" x14ac:dyDescent="0.2">
      <c r="A52" s="7" t="s">
        <v>49</v>
      </c>
      <c r="B52" s="18">
        <v>67776</v>
      </c>
      <c r="C52" s="18">
        <v>70681</v>
      </c>
      <c r="D52" s="18">
        <v>72041</v>
      </c>
      <c r="E52" s="18">
        <v>56299</v>
      </c>
      <c r="F52" s="18">
        <v>45995</v>
      </c>
      <c r="G52" s="18">
        <v>50882</v>
      </c>
      <c r="H52" s="18">
        <v>49320</v>
      </c>
      <c r="I52" s="18">
        <v>53430</v>
      </c>
    </row>
    <row r="53" spans="1:9" s="15" customFormat="1" ht="15" customHeight="1" x14ac:dyDescent="0.2">
      <c r="A53" s="7" t="s">
        <v>50</v>
      </c>
      <c r="B53" s="18">
        <v>69783</v>
      </c>
      <c r="C53" s="18">
        <v>67773</v>
      </c>
      <c r="D53" s="18">
        <v>68880</v>
      </c>
      <c r="E53" s="18">
        <v>69365</v>
      </c>
      <c r="F53" s="18">
        <v>66905</v>
      </c>
      <c r="G53" s="18">
        <v>69905</v>
      </c>
      <c r="H53" s="18">
        <v>71540</v>
      </c>
      <c r="I53" s="18">
        <v>64809</v>
      </c>
    </row>
    <row r="54" spans="1:9" s="15" customFormat="1" ht="15" customHeight="1" x14ac:dyDescent="0.2">
      <c r="A54" s="7" t="s">
        <v>51</v>
      </c>
      <c r="B54" s="18">
        <v>91263</v>
      </c>
      <c r="C54" s="18">
        <v>96983</v>
      </c>
      <c r="D54" s="18">
        <v>93562</v>
      </c>
      <c r="E54" s="18">
        <v>100806</v>
      </c>
      <c r="F54" s="18">
        <v>94069</v>
      </c>
      <c r="G54" s="18">
        <v>98175</v>
      </c>
      <c r="H54" s="18">
        <v>100955</v>
      </c>
      <c r="I54" s="18">
        <v>97976</v>
      </c>
    </row>
    <row r="55" spans="1:9" s="15" customFormat="1" ht="15" customHeight="1" x14ac:dyDescent="0.2">
      <c r="A55" s="7" t="s">
        <v>52</v>
      </c>
      <c r="B55" s="18">
        <v>863</v>
      </c>
      <c r="C55" s="18">
        <v>896</v>
      </c>
      <c r="D55" s="18">
        <v>907</v>
      </c>
      <c r="E55" s="18">
        <v>913</v>
      </c>
      <c r="F55" s="18">
        <v>868</v>
      </c>
      <c r="G55" s="18">
        <v>865</v>
      </c>
      <c r="H55" s="18">
        <v>882</v>
      </c>
      <c r="I55" s="18">
        <v>928</v>
      </c>
    </row>
    <row r="56" spans="1:9" ht="15" customHeight="1" x14ac:dyDescent="0.2">
      <c r="A56" s="16" t="s">
        <v>68</v>
      </c>
      <c r="B56" s="17">
        <f>SUBTOTAL(109,FY13ThroughFY19[Actual
FY2013
Grant])</f>
        <v>73560256</v>
      </c>
      <c r="C56" s="17">
        <f>SUBTOTAL(109,FY13ThroughFY19[Actual
FY2014
Grant])</f>
        <v>74718458</v>
      </c>
      <c r="D56" s="17">
        <f>SUBTOTAL(109,FY13ThroughFY19[Actual
FY2015
Grant])</f>
        <v>76721090</v>
      </c>
      <c r="E56" s="17">
        <f>SUBTOTAL(109,FY13ThroughFY19[Actual
FY2016
Grant])</f>
        <v>78611743</v>
      </c>
      <c r="F56" s="17">
        <f>SUBTOTAL(109,FY13ThroughFY19[Actual
FY2017
Grant])</f>
        <v>72619800</v>
      </c>
      <c r="G56" s="17">
        <f>SUBTOTAL(109,FY13ThroughFY19[Actual
FY2018
Grant])</f>
        <v>78301234</v>
      </c>
      <c r="H56" s="17">
        <f>SUBTOTAL(109,FY13ThroughFY19[Actual
FY2019
Grant])</f>
        <v>78147718</v>
      </c>
      <c r="I56" s="17">
        <f>SUBTOTAL(109,FY13ThroughFY19[PROJECTED
FY2020
Grant])</f>
        <v>77176630</v>
      </c>
    </row>
    <row r="57" spans="1:9" ht="9.9499999999999993" customHeight="1" x14ac:dyDescent="0.2">
      <c r="D57" s="8"/>
    </row>
    <row r="58" spans="1:9" x14ac:dyDescent="0.2">
      <c r="A58" s="9"/>
    </row>
    <row r="59" spans="1:9" x14ac:dyDescent="0.2">
      <c r="A59" s="9"/>
    </row>
    <row r="62" spans="1:9" x14ac:dyDescent="0.2">
      <c r="A62" s="9"/>
      <c r="B62" s="11"/>
      <c r="C62" s="11"/>
      <c r="D62" s="11"/>
      <c r="E62" s="11"/>
      <c r="F62" s="11"/>
      <c r="G62" s="11"/>
      <c r="H62" s="11"/>
    </row>
    <row r="63" spans="1:9" x14ac:dyDescent="0.2">
      <c r="D63" s="8"/>
    </row>
    <row r="64" spans="1:9" x14ac:dyDescent="0.2">
      <c r="D64" s="8"/>
    </row>
    <row r="65" spans="4:4" x14ac:dyDescent="0.2">
      <c r="D65" s="8"/>
    </row>
    <row r="66" spans="4:4" x14ac:dyDescent="0.2">
      <c r="D66" s="8"/>
    </row>
    <row r="67" spans="4:4" x14ac:dyDescent="0.2">
      <c r="D67" s="8"/>
    </row>
    <row r="68" spans="4:4" x14ac:dyDescent="0.2">
      <c r="D68" s="8"/>
    </row>
    <row r="69" spans="4:4" x14ac:dyDescent="0.2">
      <c r="D69" s="8"/>
    </row>
    <row r="70" spans="4:4" x14ac:dyDescent="0.2">
      <c r="D70" s="8"/>
    </row>
    <row r="71" spans="4:4" x14ac:dyDescent="0.2">
      <c r="D71" s="8"/>
    </row>
    <row r="72" spans="4:4" x14ac:dyDescent="0.2">
      <c r="D72" s="8"/>
    </row>
    <row r="73" spans="4:4" x14ac:dyDescent="0.2">
      <c r="D73" s="13"/>
    </row>
    <row r="74" spans="4:4" x14ac:dyDescent="0.2">
      <c r="D74" s="14"/>
    </row>
    <row r="75" spans="4:4" x14ac:dyDescent="0.2">
      <c r="D75" s="14"/>
    </row>
    <row r="76" spans="4:4" x14ac:dyDescent="0.2">
      <c r="D76" s="14"/>
    </row>
    <row r="77" spans="4:4" x14ac:dyDescent="0.2">
      <c r="D77" s="14"/>
    </row>
    <row r="78" spans="4:4" x14ac:dyDescent="0.2">
      <c r="D78" s="14"/>
    </row>
    <row r="79" spans="4:4" x14ac:dyDescent="0.2">
      <c r="D79" s="14"/>
    </row>
  </sheetData>
  <mergeCells count="1">
    <mergeCell ref="A1:I1"/>
  </mergeCells>
  <pageMargins left="0.25" right="0.25" top="0.75" bottom="0.3" header="0.3" footer="0.3"/>
  <pageSetup scale="76" orientation="portrait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FY2005 - FY2012</vt:lpstr>
      <vt:lpstr>FY2013 - FY2020</vt:lpstr>
      <vt:lpstr>'FY2005 - FY2012'!Print_Area</vt:lpstr>
      <vt:lpstr>'FY2013 - FY2020'!Print_Area</vt:lpstr>
      <vt:lpstr>'FY2005 - FY2012'!Print_Titles</vt:lpstr>
      <vt:lpstr>'FY2013 - FY2020'!Print_Titles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2018-09-24T17:08:42Z</dcterms:created>
  <dcterms:modified xsi:type="dcterms:W3CDTF">2019-08-27T17:50:55Z</dcterms:modified>
</cp:coreProperties>
</file>